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23256" windowHeight="13176" activeTab="0"/>
  </bookViews>
  <sheets>
    <sheet name="analiz_vd0" sheetId="1" r:id="rId1"/>
  </sheets>
  <externalReferences>
    <externalReference r:id="rId4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'analiz_vd0'!$10:$11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<sst xmlns="http://schemas.openxmlformats.org/spreadsheetml/2006/main" count="65" uniqueCount="65">
  <si>
    <t>Код</t>
  </si>
  <si>
    <t>Показник</t>
  </si>
  <si>
    <t>План на рік з урахуванням змін</t>
  </si>
  <si>
    <t>(грн)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</si>
  <si>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</si>
  <si>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</si>
  <si>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</si>
  <si>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</si>
  <si>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1010</t>
  </si>
  <si>
    <t>Надання дошкільної освіти</t>
  </si>
  <si>
    <t>1021</t>
  </si>
  <si>
    <t>1031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</si>
  <si>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</si>
  <si>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</si>
  <si>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</si>
  <si>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</si>
  <si>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</si>
  <si>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</si>
  <si>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</si>
  <si>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</si>
  <si>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</si>
  <si>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</si>
  <si>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</si>
  <si>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</si>
  <si>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</si>
  <si>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</si>
  <si>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</si>
  <si>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</si>
  <si>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6030</t>
  </si>
  <si>
    <t>Організація благоустрою населених пунктів</t>
  </si>
  <si>
    <t>7680</t>
  </si>
  <si>
    <t>Членські внески до асоціацій органів місцевого самоврядування</t>
  </si>
  <si>
    <t>8240</t>
  </si>
  <si>
    <t>Заходи та роботи з територіальної оборони</t>
  </si>
  <si>
    <t>8710</t>
  </si>
  <si>
    <t>Резервний фонд місцевого бюджету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</si>
  <si>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</si>
  <si>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</si>
  <si>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</si>
  <si>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</si>
  <si>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</si>
  <si>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</si>
  <si>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Додаток №2</t>
  </si>
  <si>
    <t>(Загальний фонд)</t>
  </si>
  <si>
    <t>(Код бюджету)</t>
  </si>
  <si>
    <t>Юрій ПАРФЕНЮК</t>
  </si>
  <si>
    <t>0180</t>
  </si>
  <si>
    <t>Інша діяльність у сфері державного управління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</si>
  <si>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</si>
  <si>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</si>
  <si>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1142</t>
  </si>
  <si>
    <t>Інші програми та заходи у сфері освіти</t>
  </si>
  <si>
    <t>5011</t>
  </si>
  <si>
    <t>Проведення навчально-тренувальних зборів і змагань з олімпійських видів спорту</t>
  </si>
  <si>
    <t>% виконання річного плану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</si>
  <si>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</si>
  <si>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</si>
  <si>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5049</t>
  </si>
  <si>
    <t>Виконання окремих заходів з реалізації соціального проекту `Активні парки - локації здорової України`</t>
  </si>
  <si>
    <t xml:space="preserve">Аналіз виконання видатків бюджету  Варковицької  сільськогї територіальної громади за 9 місяців 2023 року </t>
  </si>
  <si>
    <t xml:space="preserve">План на 9 місяців 2023 року </t>
  </si>
  <si>
    <t>Касові видатки за 9 місяців 2023 року</t>
  </si>
  <si>
    <t>% виконання плану 9-ти місяців</t>
  </si>
  <si>
    <t xml:space="preserve">Сільський  голова </t>
  </si>
  <si>
    <t xml:space="preserve">до рішення Варковицької  сільської ради від          10 листопада  2023 року  № 1181  "Про затвердження звіту про виконання бюджету Варковицької  сільської територіальної громади за 9 місяців 2023 року"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</si>
</sst>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\-#,##0.00;#,&quot;-&quot;"/>
    <numFmt numFmtId="178" formatCode="#,##0;[Red]#,##0"/>
    <numFmt numFmtId="179" formatCode="0.0"/>
    <numFmt numFmtId="180" formatCode="000000"/>
    <numFmt numFmtId="181" formatCode="_-* #,##0.00\ &quot;грн.&quot;_-;\-* #,##0.00\ &quot;грн.&quot;_-;_-* &quot;-&quot;??\ &quot;грн.&quot;_-;_-@_-"/>
    <numFmt numFmtId="182" formatCode="#0.00"/>
    <numFmt numFmtId="183" formatCode="\(0&quot;)(&quot;0&quot;)(&quot;0&quot;)(&quot;0&quot;)(&quot;0&quot;)(&quot;0&quot;)(&quot;0&quot;)(&quot;0&quot;)(&quot;0&quot;)(&quot;0&quot;)(&quot;0\)"/>
    <numFmt numFmtId="184" formatCode="\(0&quot;)(&quot;0&quot;)(&quot;0&quot;)(&quot;0&quot;)(&quot;0&quot;)(&quot;0&quot;)(&quot;0&quot;)(&quot;0\)"/>
    <numFmt numFmtId="185" formatCode="###,###,##0;\-###,###,##0;\-"/>
    <numFmt numFmtId="186" formatCode="_-* #,##0_-;\-* #,##0_-;_-* &quot;-&quot;_-;_-@_-"/>
    <numFmt numFmtId="187" formatCode="_-* #,##0.00_-;\-* #,##0.00_-;_-* &quot;-&quot;??_-;_-@_-"/>
    <numFmt numFmtId="188" formatCode="#,##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110">
      <alignment/>
      <protection/>
    </xf>
    <xf numFmtId="0" fontId="22" fillId="0" borderId="0" xfId="110" applyFont="1" applyAlignment="1">
      <alignment horizontal="center"/>
      <protection/>
    </xf>
    <xf numFmtId="0" fontId="3" fillId="0" borderId="0" xfId="110" applyAlignment="1">
      <alignment horizontal="right"/>
      <protection/>
    </xf>
    <xf numFmtId="0" fontId="22" fillId="0" borderId="10" xfId="110" applyFont="1" applyBorder="1" applyAlignment="1">
      <alignment horizontal="center" vertical="center" wrapText="1"/>
      <protection/>
    </xf>
    <xf numFmtId="0" fontId="23" fillId="0" borderId="10" xfId="110" applyFont="1" applyBorder="1" applyAlignment="1">
      <alignment horizontal="center" vertical="center" wrapText="1"/>
      <protection/>
    </xf>
    <xf numFmtId="0" fontId="3" fillId="0" borderId="0" xfId="110" applyAlignment="1">
      <alignment wrapText="1"/>
      <protection/>
    </xf>
    <xf numFmtId="0" fontId="3" fillId="0" borderId="0" xfId="110" applyAlignment="1">
      <alignment horizontal="center"/>
      <protection/>
    </xf>
    <xf numFmtId="0" fontId="22" fillId="0" borderId="10" xfId="110" applyFont="1" applyBorder="1" applyAlignment="1">
      <alignment horizontal="center"/>
      <protection/>
    </xf>
    <xf numFmtId="0" fontId="3" fillId="0" borderId="10" xfId="110" applyBorder="1">
      <alignment/>
      <protection/>
    </xf>
    <xf numFmtId="0" fontId="3" fillId="0" borderId="10" xfId="110" applyBorder="1" applyAlignment="1">
      <alignment vertical="center"/>
      <protection/>
    </xf>
    <xf numFmtId="0" fontId="24" fillId="0" borderId="0" xfId="98" applyFont="1" applyAlignment="1">
      <alignment horizontal="center"/>
      <protection/>
    </xf>
    <xf numFmtId="0" fontId="25" fillId="0" borderId="0" xfId="0" applyFont="1" applyAlignment="1">
      <alignment horizontal="left"/>
    </xf>
    <xf numFmtId="0" fontId="3" fillId="0" borderId="0" xfId="0" applyFont="1" applyAlignment="1">
      <alignment/>
    </xf>
    <xf numFmtId="0" fontId="22" fillId="0" borderId="10" xfId="98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0" fontId="3" fillId="0" borderId="10" xfId="110" applyFill="1" applyBorder="1" applyAlignment="1">
      <alignment horizontal="center" vertical="center"/>
      <protection/>
    </xf>
    <xf numFmtId="0" fontId="3" fillId="0" borderId="10" xfId="110" applyFill="1" applyBorder="1" applyAlignment="1">
      <alignment vertical="center" wrapText="1"/>
      <protection/>
    </xf>
    <xf numFmtId="3" fontId="3" fillId="0" borderId="10" xfId="110" applyNumberFormat="1" applyFill="1" applyBorder="1" applyAlignment="1">
      <alignment vertical="center"/>
      <protection/>
    </xf>
    <xf numFmtId="188" fontId="3" fillId="0" borderId="10" xfId="110" applyNumberFormat="1" applyFill="1" applyBorder="1" applyAlignment="1">
      <alignment vertical="center"/>
      <protection/>
    </xf>
    <xf numFmtId="188" fontId="22" fillId="0" borderId="10" xfId="110" applyNumberFormat="1" applyFont="1" applyFill="1" applyBorder="1" applyAlignment="1">
      <alignment vertical="center"/>
      <protection/>
    </xf>
    <xf numFmtId="0" fontId="3" fillId="0" borderId="0" xfId="110" applyFill="1">
      <alignment/>
      <protection/>
    </xf>
    <xf numFmtId="0" fontId="3" fillId="0" borderId="0" xfId="98" applyAlignment="1">
      <alignment horizontal="center"/>
      <protection/>
    </xf>
    <xf numFmtId="0" fontId="3" fillId="0" borderId="0" xfId="98" applyFont="1" applyAlignment="1">
      <alignment horizontal="center" wrapText="1"/>
      <protection/>
    </xf>
    <xf numFmtId="0" fontId="3" fillId="0" borderId="0" xfId="98" applyAlignment="1">
      <alignment horizontal="center" wrapText="1"/>
      <protection/>
    </xf>
    <xf numFmtId="0" fontId="24" fillId="0" borderId="0" xfId="98" applyFont="1" applyAlignment="1">
      <alignment horizontal="center"/>
      <protection/>
    </xf>
    <xf numFmtId="4" fontId="3" fillId="0" borderId="0" xfId="110" applyNumberFormat="1" applyFont="1" applyAlignment="1">
      <alignment horizontal="center" vertical="center"/>
      <protection/>
    </xf>
    <xf numFmtId="4" fontId="3" fillId="0" borderId="0" xfId="110" applyNumberFormat="1" applyAlignment="1">
      <alignment horizontal="center" vertical="center"/>
      <protection/>
    </xf>
    <xf numFmtId="0" fontId="22" fillId="0" borderId="0" xfId="110" applyFont="1" applyAlignment="1">
      <alignment horizontal="center"/>
      <protection/>
    </xf>
  </cellXfs>
  <cellStyles count="11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3" xfId="109"/>
    <cellStyle name="Обычный_shabl_dod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ечание 2" xfId="117"/>
    <cellStyle name="Примітка" xfId="118"/>
    <cellStyle name="Percent" xfId="119"/>
    <cellStyle name="Результат" xfId="120"/>
    <cellStyle name="Связанная ячейка" xfId="121"/>
    <cellStyle name="Середній" xfId="122"/>
    <cellStyle name="Стиль 1" xfId="123"/>
    <cellStyle name="Текст попередження" xfId="124"/>
    <cellStyle name="Текст пояснення" xfId="125"/>
    <cellStyle name="Текст предупреждения" xfId="126"/>
    <cellStyle name="Comma" xfId="127"/>
    <cellStyle name="Comma [0]" xfId="128"/>
    <cellStyle name="Хороший" xfId="129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B1">
      <selection activeCell="B2" sqref="B2"/>
    </sheetView>
  </sheetViews>
  <sheetFormatPr defaultColWidth="9.125" defaultRowHeight="12.75"/>
  <cols>
    <col min="1" max="1" width="0" style="1" hidden="1" customWidth="1"/>
    <col min="2" max="2" width="12.625" style="7" customWidth="1"/>
    <col min="3" max="3" width="50.625" style="6" customWidth="1"/>
    <col min="4" max="5" width="15.625" style="1" customWidth="1"/>
    <col min="6" max="6" width="16.625" style="1" customWidth="1"/>
    <col min="7" max="8" width="15.625" style="1" customWidth="1"/>
    <col min="9" max="16384" width="9.125" style="1" customWidth="1"/>
  </cols>
  <sheetData>
    <row r="1" spans="6:8" ht="12.75">
      <c r="F1" s="22" t="s">
        <v>42</v>
      </c>
      <c r="G1" s="22"/>
      <c r="H1" s="22"/>
    </row>
    <row r="2" spans="6:8" ht="12.75">
      <c r="F2" s="23" t="s">
        <v>64</v>
      </c>
      <c r="G2" s="23"/>
      <c r="H2" s="24"/>
    </row>
    <row r="3" spans="6:8" ht="12.75">
      <c r="F3" s="24"/>
      <c r="G3" s="24"/>
      <c r="H3" s="24"/>
    </row>
    <row r="4" spans="6:8" ht="59.25" customHeight="1">
      <c r="F4" s="24"/>
      <c r="G4" s="24"/>
      <c r="H4" s="24"/>
    </row>
    <row r="5" spans="2:8" ht="15">
      <c r="B5" s="25" t="s">
        <v>59</v>
      </c>
      <c r="C5" s="25"/>
      <c r="D5" s="25"/>
      <c r="E5" s="25"/>
      <c r="F5" s="25"/>
      <c r="G5" s="25"/>
      <c r="H5" s="25"/>
    </row>
    <row r="6" spans="2:8" ht="15">
      <c r="B6" s="11"/>
      <c r="C6" s="11"/>
      <c r="D6" s="11"/>
      <c r="E6" s="11"/>
      <c r="F6" s="11"/>
      <c r="G6" s="11"/>
      <c r="H6" s="11"/>
    </row>
    <row r="7" spans="2:8" ht="12.75">
      <c r="B7" s="28" t="s">
        <v>43</v>
      </c>
      <c r="C7" s="28"/>
      <c r="D7" s="28"/>
      <c r="E7" s="28"/>
      <c r="F7" s="28"/>
      <c r="G7" s="28"/>
      <c r="H7" s="28"/>
    </row>
    <row r="8" spans="2:8" ht="18.75" customHeight="1">
      <c r="B8" s="12"/>
      <c r="C8" s="15">
        <v>17549000000</v>
      </c>
      <c r="D8" s="6"/>
      <c r="E8" s="6"/>
      <c r="H8" s="3" t="s">
        <v>3</v>
      </c>
    </row>
    <row r="9" spans="2:5" ht="12" customHeight="1">
      <c r="B9" s="12"/>
      <c r="C9" s="13" t="s">
        <v>44</v>
      </c>
      <c r="D9" s="6"/>
      <c r="E9" s="6"/>
    </row>
    <row r="10" spans="1:8" s="2" customFormat="1" ht="39">
      <c r="A10" s="8"/>
      <c r="B10" s="14" t="s">
        <v>0</v>
      </c>
      <c r="C10" s="14" t="s">
        <v>1</v>
      </c>
      <c r="D10" s="4" t="s">
        <v>2</v>
      </c>
      <c r="E10" s="4" t="s">
        <v>60</v>
      </c>
      <c r="F10" s="4" t="s">
        <v>61</v>
      </c>
      <c r="G10" s="4" t="s">
        <v>54</v>
      </c>
      <c r="H10" s="4" t="s">
        <v>62</v>
      </c>
    </row>
    <row r="11" spans="1:8" ht="12.75">
      <c r="A11" s="9"/>
      <c r="B11" s="5">
        <v>1</v>
      </c>
      <c r="C11" s="5">
        <v>2</v>
      </c>
      <c r="D11" s="5">
        <v>4</v>
      </c>
      <c r="E11" s="5"/>
      <c r="F11" s="5">
        <v>8</v>
      </c>
      <c r="G11" s="5"/>
      <c r="H11" s="5">
        <v>16</v>
      </c>
    </row>
    <row r="12" spans="1:9" ht="52.5">
      <c r="A12" s="10">
        <v>0</v>
      </c>
      <c r="B12" s="16" t="s">
        <v>4</v>
      </c>
      <c r="C12" s="17" t="s">
        <v>5</v>
      </c>
      <c r="D12" s="18">
        <v>7718185</v>
      </c>
      <c r="E12" s="18">
        <v>6094710</v>
      </c>
      <c r="F12" s="18">
        <v>6063408.98</v>
      </c>
      <c r="G12" s="19">
        <f>F12/D12*100</f>
        <v>78.56003684804135</v>
      </c>
      <c r="H12" s="20">
        <f>F12/E12*100</f>
        <v>99.48642314400522</v>
      </c>
      <c r="I12" s="21"/>
    </row>
    <row r="13" spans="1:9" ht="26.25">
      <c r="A13" s="10">
        <v>0</v>
      </c>
      <c r="B13" s="16" t="s">
        <v>6</v>
      </c>
      <c r="C13" s="17" t="s">
        <v>7</v>
      </c>
      <c r="D13" s="18">
        <v>1255600</v>
      </c>
      <c r="E13" s="18">
        <v>967078</v>
      </c>
      <c r="F13" s="18">
        <v>922100.52</v>
      </c>
      <c r="G13" s="19">
        <f aca="true" t="shared" si="0" ref="G13:G35">F13/D13*100</f>
        <v>73.43903472443453</v>
      </c>
      <c r="H13" s="20">
        <f aca="true" t="shared" si="1" ref="H13:H35">F13/E13*100</f>
        <v>95.34913626408625</v>
      </c>
      <c r="I13" s="21"/>
    </row>
    <row r="14" spans="1:9" ht="12.75">
      <c r="A14" s="10">
        <v>0</v>
      </c>
      <c r="B14" s="16" t="s">
        <v>46</v>
      </c>
      <c r="C14" s="17" t="s">
        <v>47</v>
      </c>
      <c r="D14" s="18">
        <v>10000</v>
      </c>
      <c r="E14" s="18">
        <v>10000</v>
      </c>
      <c r="F14" s="18">
        <v>8000</v>
      </c>
      <c r="G14" s="19">
        <f t="shared" si="0"/>
        <v>80</v>
      </c>
      <c r="H14" s="20"/>
      <c r="I14" s="21"/>
    </row>
    <row r="15" spans="1:9" ht="12.75">
      <c r="A15" s="10">
        <v>0</v>
      </c>
      <c r="B15" s="16" t="s">
        <v>8</v>
      </c>
      <c r="C15" s="17" t="s">
        <v>9</v>
      </c>
      <c r="D15" s="18">
        <v>2726200</v>
      </c>
      <c r="E15" s="18">
        <v>1990369</v>
      </c>
      <c r="F15" s="18">
        <v>1948255.38</v>
      </c>
      <c r="G15" s="19">
        <f t="shared" si="0"/>
        <v>71.46413982833248</v>
      </c>
      <c r="H15" s="20">
        <f t="shared" si="1"/>
        <v>97.88413002815055</v>
      </c>
      <c r="I15" s="21"/>
    </row>
    <row r="16" spans="1:9" ht="39">
      <c r="A16" s="10">
        <v>0</v>
      </c>
      <c r="B16" s="16" t="s">
        <v>10</v>
      </c>
      <c r="C16" s="17" t="s">
        <v>48</v>
      </c>
      <c r="D16" s="18">
        <v>12590960</v>
      </c>
      <c r="E16" s="18">
        <v>9730980</v>
      </c>
      <c r="F16" s="18">
        <v>9684608.52</v>
      </c>
      <c r="G16" s="19">
        <f t="shared" si="0"/>
        <v>76.91715738911091</v>
      </c>
      <c r="H16" s="20">
        <f t="shared" si="1"/>
        <v>99.52346546802069</v>
      </c>
      <c r="I16" s="21"/>
    </row>
    <row r="17" spans="1:9" ht="39">
      <c r="A17" s="10">
        <v>0</v>
      </c>
      <c r="B17" s="16" t="s">
        <v>11</v>
      </c>
      <c r="C17" s="17" t="s">
        <v>49</v>
      </c>
      <c r="D17" s="18">
        <v>18113800</v>
      </c>
      <c r="E17" s="18">
        <v>13903900</v>
      </c>
      <c r="F17" s="18">
        <v>13868586</v>
      </c>
      <c r="G17" s="19">
        <f t="shared" si="0"/>
        <v>76.56364760569289</v>
      </c>
      <c r="H17" s="20">
        <f t="shared" si="1"/>
        <v>99.74601370838397</v>
      </c>
      <c r="I17" s="21"/>
    </row>
    <row r="18" spans="1:9" ht="12.75">
      <c r="A18" s="10">
        <v>0</v>
      </c>
      <c r="B18" s="16" t="s">
        <v>50</v>
      </c>
      <c r="C18" s="17" t="s">
        <v>51</v>
      </c>
      <c r="D18" s="18">
        <v>5000</v>
      </c>
      <c r="E18" s="18">
        <v>4900</v>
      </c>
      <c r="F18" s="18">
        <v>4900</v>
      </c>
      <c r="G18" s="19">
        <f t="shared" si="0"/>
        <v>98</v>
      </c>
      <c r="H18" s="20">
        <f t="shared" si="1"/>
        <v>100</v>
      </c>
      <c r="I18" s="21"/>
    </row>
    <row r="19" spans="1:9" ht="26.25">
      <c r="A19" s="10">
        <v>0</v>
      </c>
      <c r="B19" s="16" t="s">
        <v>12</v>
      </c>
      <c r="C19" s="17" t="s">
        <v>13</v>
      </c>
      <c r="D19" s="18">
        <v>101566</v>
      </c>
      <c r="E19" s="18">
        <v>96966</v>
      </c>
      <c r="F19" s="18">
        <v>54235.15</v>
      </c>
      <c r="G19" s="19">
        <f t="shared" si="0"/>
        <v>53.398922867888864</v>
      </c>
      <c r="H19" s="20">
        <f t="shared" si="1"/>
        <v>55.93213084998866</v>
      </c>
      <c r="I19" s="21"/>
    </row>
    <row r="20" spans="1:9" ht="26.25">
      <c r="A20" s="10">
        <v>0</v>
      </c>
      <c r="B20" s="16" t="s">
        <v>14</v>
      </c>
      <c r="C20" s="17" t="s">
        <v>15</v>
      </c>
      <c r="D20" s="18">
        <v>777692</v>
      </c>
      <c r="E20" s="18">
        <v>597432</v>
      </c>
      <c r="F20" s="18">
        <v>580709.42</v>
      </c>
      <c r="G20" s="19">
        <f t="shared" si="0"/>
        <v>74.67087484505434</v>
      </c>
      <c r="H20" s="20">
        <f t="shared" si="1"/>
        <v>97.20092328499311</v>
      </c>
      <c r="I20" s="21"/>
    </row>
    <row r="21" spans="1:9" ht="39">
      <c r="A21" s="10">
        <v>0</v>
      </c>
      <c r="B21" s="16" t="s">
        <v>16</v>
      </c>
      <c r="C21" s="17" t="s">
        <v>17</v>
      </c>
      <c r="D21" s="18">
        <v>91145</v>
      </c>
      <c r="E21" s="18">
        <v>68360</v>
      </c>
      <c r="F21" s="18">
        <v>37593.35</v>
      </c>
      <c r="G21" s="19">
        <f t="shared" si="0"/>
        <v>41.245652531680285</v>
      </c>
      <c r="H21" s="20">
        <f t="shared" si="1"/>
        <v>54.993197776477466</v>
      </c>
      <c r="I21" s="21"/>
    </row>
    <row r="22" spans="1:9" ht="52.5">
      <c r="A22" s="10">
        <v>0</v>
      </c>
      <c r="B22" s="16" t="s">
        <v>55</v>
      </c>
      <c r="C22" s="17" t="s">
        <v>56</v>
      </c>
      <c r="D22" s="18">
        <v>16073</v>
      </c>
      <c r="E22" s="18">
        <v>13395</v>
      </c>
      <c r="F22" s="18">
        <v>5316.27</v>
      </c>
      <c r="G22" s="19">
        <f t="shared" si="0"/>
        <v>33.0757792571393</v>
      </c>
      <c r="H22" s="20">
        <f t="shared" si="1"/>
        <v>39.68846584546473</v>
      </c>
      <c r="I22" s="21"/>
    </row>
    <row r="23" spans="1:9" ht="26.25">
      <c r="A23" s="10">
        <v>0</v>
      </c>
      <c r="B23" s="16" t="s">
        <v>18</v>
      </c>
      <c r="C23" s="17" t="s">
        <v>19</v>
      </c>
      <c r="D23" s="18">
        <v>5000</v>
      </c>
      <c r="E23" s="18">
        <v>3600</v>
      </c>
      <c r="F23" s="18">
        <v>486.28</v>
      </c>
      <c r="G23" s="19">
        <f t="shared" si="0"/>
        <v>9.7256</v>
      </c>
      <c r="H23" s="20">
        <f t="shared" si="1"/>
        <v>13.507777777777777</v>
      </c>
      <c r="I23" s="21"/>
    </row>
    <row r="24" spans="1:9" ht="26.25">
      <c r="A24" s="10">
        <v>0</v>
      </c>
      <c r="B24" s="16" t="s">
        <v>20</v>
      </c>
      <c r="C24" s="17" t="s">
        <v>21</v>
      </c>
      <c r="D24" s="18">
        <v>6000</v>
      </c>
      <c r="E24" s="18">
        <v>4500</v>
      </c>
      <c r="F24" s="18">
        <v>4027.44</v>
      </c>
      <c r="G24" s="19">
        <f t="shared" si="0"/>
        <v>67.12400000000001</v>
      </c>
      <c r="H24" s="20">
        <f t="shared" si="1"/>
        <v>89.49866666666667</v>
      </c>
      <c r="I24" s="21"/>
    </row>
    <row r="25" spans="1:9" ht="26.25">
      <c r="A25" s="10">
        <v>0</v>
      </c>
      <c r="B25" s="16" t="s">
        <v>22</v>
      </c>
      <c r="C25" s="17" t="s">
        <v>23</v>
      </c>
      <c r="D25" s="18">
        <v>207500</v>
      </c>
      <c r="E25" s="18">
        <v>93000</v>
      </c>
      <c r="F25" s="18">
        <v>93000</v>
      </c>
      <c r="G25" s="19">
        <f t="shared" si="0"/>
        <v>44.81927710843374</v>
      </c>
      <c r="H25" s="20">
        <f t="shared" si="1"/>
        <v>100</v>
      </c>
      <c r="I25" s="21"/>
    </row>
    <row r="26" spans="1:9" ht="12.75">
      <c r="A26" s="10">
        <v>0</v>
      </c>
      <c r="B26" s="16" t="s">
        <v>24</v>
      </c>
      <c r="C26" s="17" t="s">
        <v>25</v>
      </c>
      <c r="D26" s="18">
        <v>385550</v>
      </c>
      <c r="E26" s="18">
        <v>296238</v>
      </c>
      <c r="F26" s="18">
        <v>274813.95</v>
      </c>
      <c r="G26" s="19">
        <f t="shared" si="0"/>
        <v>71.27842043833485</v>
      </c>
      <c r="H26" s="20">
        <f t="shared" si="1"/>
        <v>92.76796022117352</v>
      </c>
      <c r="I26" s="21"/>
    </row>
    <row r="27" spans="1:9" ht="26.25">
      <c r="A27" s="10">
        <v>0</v>
      </c>
      <c r="B27" s="16" t="s">
        <v>26</v>
      </c>
      <c r="C27" s="17" t="s">
        <v>27</v>
      </c>
      <c r="D27" s="18">
        <v>1497500</v>
      </c>
      <c r="E27" s="18">
        <v>1193480</v>
      </c>
      <c r="F27" s="18">
        <v>1159760.94</v>
      </c>
      <c r="G27" s="19">
        <f t="shared" si="0"/>
        <v>77.44647345575959</v>
      </c>
      <c r="H27" s="20">
        <f t="shared" si="1"/>
        <v>97.1747276870999</v>
      </c>
      <c r="I27" s="21"/>
    </row>
    <row r="28" spans="1:9" ht="26.25">
      <c r="A28" s="10">
        <v>0</v>
      </c>
      <c r="B28" s="16" t="s">
        <v>52</v>
      </c>
      <c r="C28" s="17" t="s">
        <v>53</v>
      </c>
      <c r="D28" s="18">
        <v>70000</v>
      </c>
      <c r="E28" s="18">
        <v>13000</v>
      </c>
      <c r="F28" s="18">
        <v>0</v>
      </c>
      <c r="G28" s="19">
        <f t="shared" si="0"/>
        <v>0</v>
      </c>
      <c r="H28" s="20"/>
      <c r="I28" s="21"/>
    </row>
    <row r="29" spans="1:9" ht="26.25">
      <c r="A29" s="10">
        <v>0</v>
      </c>
      <c r="B29" s="16" t="s">
        <v>57</v>
      </c>
      <c r="C29" s="17" t="s">
        <v>58</v>
      </c>
      <c r="D29" s="18">
        <v>58099</v>
      </c>
      <c r="E29" s="18">
        <v>58099</v>
      </c>
      <c r="F29" s="18">
        <v>28671.88</v>
      </c>
      <c r="G29" s="19">
        <f t="shared" si="0"/>
        <v>49.35004044820049</v>
      </c>
      <c r="H29" s="20">
        <f t="shared" si="1"/>
        <v>49.35004044820049</v>
      </c>
      <c r="I29" s="21"/>
    </row>
    <row r="30" spans="1:9" ht="12.75">
      <c r="A30" s="10">
        <v>0</v>
      </c>
      <c r="B30" s="16" t="s">
        <v>28</v>
      </c>
      <c r="C30" s="17" t="s">
        <v>29</v>
      </c>
      <c r="D30" s="18">
        <v>969840</v>
      </c>
      <c r="E30" s="18">
        <v>829050</v>
      </c>
      <c r="F30" s="18">
        <v>824107.24</v>
      </c>
      <c r="G30" s="19">
        <f t="shared" si="0"/>
        <v>84.97352552998433</v>
      </c>
      <c r="H30" s="20">
        <f t="shared" si="1"/>
        <v>99.40380435438152</v>
      </c>
      <c r="I30" s="21"/>
    </row>
    <row r="31" spans="1:9" ht="26.25">
      <c r="A31" s="10">
        <v>0</v>
      </c>
      <c r="B31" s="16" t="s">
        <v>30</v>
      </c>
      <c r="C31" s="17" t="s">
        <v>31</v>
      </c>
      <c r="D31" s="18">
        <v>5300</v>
      </c>
      <c r="E31" s="18">
        <v>5300</v>
      </c>
      <c r="F31" s="18">
        <v>5300</v>
      </c>
      <c r="G31" s="19">
        <f t="shared" si="0"/>
        <v>100</v>
      </c>
      <c r="H31" s="20"/>
      <c r="I31" s="21"/>
    </row>
    <row r="32" spans="1:9" ht="12.75">
      <c r="A32" s="10">
        <v>0</v>
      </c>
      <c r="B32" s="16" t="s">
        <v>32</v>
      </c>
      <c r="C32" s="17" t="s">
        <v>33</v>
      </c>
      <c r="D32" s="18">
        <v>60000</v>
      </c>
      <c r="E32" s="18">
        <v>28700</v>
      </c>
      <c r="F32" s="18">
        <v>28610</v>
      </c>
      <c r="G32" s="19">
        <f t="shared" si="0"/>
        <v>47.68333333333333</v>
      </c>
      <c r="H32" s="20"/>
      <c r="I32" s="21"/>
    </row>
    <row r="33" spans="1:9" ht="12.75">
      <c r="A33" s="10">
        <v>0</v>
      </c>
      <c r="B33" s="16" t="s">
        <v>34</v>
      </c>
      <c r="C33" s="17" t="s">
        <v>35</v>
      </c>
      <c r="D33" s="18">
        <v>84900</v>
      </c>
      <c r="E33" s="18">
        <v>84900</v>
      </c>
      <c r="F33" s="18">
        <v>0</v>
      </c>
      <c r="G33" s="19">
        <f t="shared" si="0"/>
        <v>0</v>
      </c>
      <c r="H33" s="20">
        <f t="shared" si="1"/>
        <v>0</v>
      </c>
      <c r="I33" s="21"/>
    </row>
    <row r="34" spans="1:9" ht="12.75">
      <c r="A34" s="10">
        <v>1</v>
      </c>
      <c r="B34" s="16" t="s">
        <v>36</v>
      </c>
      <c r="C34" s="17" t="s">
        <v>37</v>
      </c>
      <c r="D34" s="18">
        <v>2776850</v>
      </c>
      <c r="E34" s="18">
        <v>2259180</v>
      </c>
      <c r="F34" s="18">
        <v>2259180</v>
      </c>
      <c r="G34" s="19">
        <f t="shared" si="0"/>
        <v>81.35765345625438</v>
      </c>
      <c r="H34" s="20">
        <f t="shared" si="1"/>
        <v>100</v>
      </c>
      <c r="I34" s="21"/>
    </row>
    <row r="35" spans="2:9" ht="39">
      <c r="B35" s="16" t="s">
        <v>38</v>
      </c>
      <c r="C35" s="17" t="s">
        <v>39</v>
      </c>
      <c r="D35" s="18">
        <v>110000</v>
      </c>
      <c r="E35" s="18">
        <v>110000</v>
      </c>
      <c r="F35" s="18">
        <v>110000</v>
      </c>
      <c r="G35" s="19">
        <f t="shared" si="0"/>
        <v>100</v>
      </c>
      <c r="H35" s="20">
        <f t="shared" si="1"/>
        <v>100</v>
      </c>
      <c r="I35" s="21"/>
    </row>
    <row r="36" spans="2:9" ht="12.75">
      <c r="B36" s="16" t="s">
        <v>40</v>
      </c>
      <c r="C36" s="17" t="s">
        <v>41</v>
      </c>
      <c r="D36" s="18">
        <v>49642760</v>
      </c>
      <c r="E36" s="18">
        <v>38457137</v>
      </c>
      <c r="F36" s="18">
        <v>37965671.32000001</v>
      </c>
      <c r="G36" s="19">
        <f>F36/D36*100</f>
        <v>76.47776094640992</v>
      </c>
      <c r="H36" s="20">
        <f>F36/E36*100</f>
        <v>98.72204298515516</v>
      </c>
      <c r="I36" s="21"/>
    </row>
    <row r="37" spans="6:8" ht="12.75">
      <c r="F37" s="26"/>
      <c r="G37" s="26"/>
      <c r="H37" s="27"/>
    </row>
    <row r="38" spans="3:8" ht="12.75">
      <c r="C38" s="6" t="s">
        <v>63</v>
      </c>
      <c r="F38" s="26" t="s">
        <v>45</v>
      </c>
      <c r="G38" s="26"/>
      <c r="H38" s="27"/>
    </row>
    <row r="39" spans="6:8" ht="12.75">
      <c r="F39" s="26"/>
      <c r="G39" s="26"/>
      <c r="H39" s="27"/>
    </row>
    <row r="44" ht="12.75" hidden="1"/>
  </sheetData>
  <sheetProtection/>
  <mergeCells count="7">
    <mergeCell ref="F1:H1"/>
    <mergeCell ref="F2:H4"/>
    <mergeCell ref="B5:H5"/>
    <mergeCell ref="F37:H37"/>
    <mergeCell ref="F38:H38"/>
    <mergeCell ref="F39:H39"/>
    <mergeCell ref="B7:H7"/>
  </mergeCells>
  <conditionalFormatting sqref="B12:B45">
    <cfRule type="expression" priority="1" dxfId="6" stopIfTrue="1">
      <formula>A12=1</formula>
    </cfRule>
  </conditionalFormatting>
  <conditionalFormatting sqref="C12:C45">
    <cfRule type="expression" priority="2" dxfId="6" stopIfTrue="1">
      <formula>A12=1</formula>
    </cfRule>
  </conditionalFormatting>
  <conditionalFormatting sqref="D36:E45 D12:D35">
    <cfRule type="expression" priority="3" dxfId="6" stopIfTrue="1">
      <formula>A12=1</formula>
    </cfRule>
  </conditionalFormatting>
  <conditionalFormatting sqref="F12:G45">
    <cfRule type="expression" priority="4" dxfId="6" stopIfTrue="1">
      <formula>A12=1</formula>
    </cfRule>
  </conditionalFormatting>
  <conditionalFormatting sqref="H12:H45">
    <cfRule type="expression" priority="5" dxfId="6" stopIfTrue="1">
      <formula>A12=1</formula>
    </cfRule>
  </conditionalFormatting>
  <conditionalFormatting sqref="E12:E35">
    <cfRule type="expression" priority="6" dxfId="6" stopIfTrue="1">
      <formula>A12=1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2023-11-13T14:29:16Z</cp:lastPrinted>
  <dcterms:created xsi:type="dcterms:W3CDTF">2023-01-23T11:57:15Z</dcterms:created>
  <dcterms:modified xsi:type="dcterms:W3CDTF">2023-11-13T14:29:31Z</dcterms:modified>
  <cp:category/>
  <cp:version/>
  <cp:contentType/>
  <cp:contentStatus/>
</cp:coreProperties>
</file>