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3" sheetId="1" r:id="rId1"/>
    <sheet name="Лист3 (2)" sheetId="2" r:id="rId2"/>
  </sheets>
  <definedNames/>
  <calcPr fullCalcOnLoad="1"/>
</workbook>
</file>

<file path=xl/sharedStrings.xml><?xml version="1.0" encoding="utf-8"?>
<sst xmlns="http://schemas.openxmlformats.org/spreadsheetml/2006/main" count="102" uniqueCount="74">
  <si>
    <t>Додаток №3</t>
  </si>
  <si>
    <t>(загальний фонд)</t>
  </si>
  <si>
    <t>(Код бюджету)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</si>
  <si>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</si>
  <si>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</si>
  <si>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</si>
  <si>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</si>
  <si>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 xml:space="preserve">План на рік </t>
  </si>
  <si>
    <t>Усього</t>
  </si>
  <si>
    <t>0116030</t>
  </si>
  <si>
    <t>0620</t>
  </si>
  <si>
    <t>Організація благоустрою населених пунктів</t>
  </si>
  <si>
    <t>0113242</t>
  </si>
  <si>
    <t>0443</t>
  </si>
  <si>
    <t>Інші заходи у сфері соціального захисту і соціального забезпечення</t>
  </si>
  <si>
    <t>3719770</t>
  </si>
  <si>
    <t>0180</t>
  </si>
  <si>
    <t>Інші субвенції</t>
  </si>
  <si>
    <t>"Здоров"я"</t>
  </si>
  <si>
    <t>"Онкологія і діабет"</t>
  </si>
  <si>
    <t>0113035</t>
  </si>
  <si>
    <t>1070</t>
  </si>
  <si>
    <t>Компенсаційні виплати за пільговий проїзд  окремих категорій громадян</t>
  </si>
  <si>
    <t xml:space="preserve"> Програма компенсації пільгових перевезень окремих категорій громадян Варковицької сільської ради на залізничному транспорті приміського сполучення на 2022 рік </t>
  </si>
  <si>
    <t>0113032</t>
  </si>
  <si>
    <t xml:space="preserve">Надання пільг  окремим категоріям громадян з оплати послуг звязку </t>
  </si>
  <si>
    <t xml:space="preserve">Програма
пільгового забезпечення окремих категорій громадян Варковицької  сільської ради на 2021 рік
</t>
  </si>
  <si>
    <t>0119800</t>
  </si>
  <si>
    <t>Субвенції з місцевого бюджету державному бюджету на виконання програм соціально-економічного розвитку регіонів</t>
  </si>
  <si>
    <t>0380</t>
  </si>
  <si>
    <t>Заходи та роботи з територіальної оборони</t>
  </si>
  <si>
    <t>Комплексна програма ровитку цивільного захисту Варковицької сільської ради на 2022-2024 роки</t>
  </si>
  <si>
    <t>0118240</t>
  </si>
  <si>
    <t>Сільський голова</t>
  </si>
  <si>
    <t>Юрій ПАРФЕНЮК</t>
  </si>
  <si>
    <t>(спеціальний  фонд)</t>
  </si>
  <si>
    <t>Додаток №3.1</t>
  </si>
  <si>
    <t>0118340</t>
  </si>
  <si>
    <t>0540</t>
  </si>
  <si>
    <t>Природоохоронні заходи за рахунок цільових фондів</t>
  </si>
  <si>
    <t xml:space="preserve">Програма виконання природоохоронних заходів на території Варковицької сільської ради на 2022-2023 роки </t>
  </si>
  <si>
    <t>0117670</t>
  </si>
  <si>
    <t>0490</t>
  </si>
  <si>
    <t>Внески до статутного капіталу суб'єктів господарювання</t>
  </si>
  <si>
    <t>% виконання річного плану</t>
  </si>
  <si>
    <t>Програма"Благоустрою населених пунктів на території Варковицької сільської територіальної громади на 2023 рік"</t>
  </si>
  <si>
    <t>Програма"Соціального захисту населення  на 2023 рік"</t>
  </si>
  <si>
    <t>Програма забезпечення пожежної безпеки населених пунктів та об'єктів усіх форм власності на території Варковицької сільської ради в 2023 році</t>
  </si>
  <si>
    <t>Комплексна програма профілактики правопорушень та боротьби із злочинністю Варковицької територіальної громади на 2023-2025роки</t>
  </si>
  <si>
    <t>Проведення навчально-тренувальних зборів і змагань з олімпійських видів спорту</t>
  </si>
  <si>
    <t>Програма розвитку фізичної культури і спорту на 2023 рік</t>
  </si>
  <si>
    <t>Інша діяльність у сфері державного управління</t>
  </si>
  <si>
    <t>Програма забезпечення представницьких витрат та інших видатків, повязаних з діяльністю Варковицької сільської ради на 2023 рік</t>
  </si>
  <si>
    <t>Інші програми та заходи у сфері освіти</t>
  </si>
  <si>
    <t>Програма розвитку освіти Варковицької територіальної громади на 2022-2024 роки</t>
  </si>
  <si>
    <t>0115011</t>
  </si>
  <si>
    <t>0810</t>
  </si>
  <si>
    <t>0110180</t>
  </si>
  <si>
    <t>0133</t>
  </si>
  <si>
    <t>0111142</t>
  </si>
  <si>
    <t>0990</t>
  </si>
  <si>
    <t xml:space="preserve">Програма «Фінансової підтримки комунального підприємства
«Варковичі комунслужба» та здійснення внесків до їх статутного фонду на 2022-2023 роки"
</t>
  </si>
  <si>
    <t>Програма розвитку та фінансової підтримки комунального некомерційного підприємства  "Дубенський районний центр первинної медико-санітарної допомоги" Привільненської сільської ї ради на 2023-2025 роки</t>
  </si>
  <si>
    <t xml:space="preserve">«Поліцейський офіцер громади»
на 2023 рік
</t>
  </si>
  <si>
    <t>Аналіз фінансування програм по бюджету Варковицької сільської територіальної громади за 9 місяців 2023 року</t>
  </si>
  <si>
    <t xml:space="preserve">План на 9 місяців 2023 року </t>
  </si>
  <si>
    <t>Профінансовано за 9 місяців 2023 року</t>
  </si>
  <si>
    <t>% виконання плану 9-ти місяців</t>
  </si>
  <si>
    <t>Аналіз фінансування програм по бюджету Варковицької сільської територіальної громади за І9 місяців 2023 року</t>
  </si>
  <si>
    <t>План на 9 місяців 2023</t>
  </si>
  <si>
    <t>Профінансовано за 9 місяців  2023 року</t>
  </si>
  <si>
    <t>% виконання плану 9-ти місяців 2023</t>
  </si>
  <si>
    <t xml:space="preserve">до рішення Варковицької  сільської ради від 10  листопада  2023 року  №1181        "Про затвердження  звіту про виконання бюджету Варковицької  сільської територіальної громади за 9 місяців 2023 року" </t>
  </si>
  <si>
    <t xml:space="preserve">до рішення Варковицької  сільської ради від 10 листопада  2023 року  № 1181  "Про затвердження звіту про виконання бюджету Варковицької  сільської територіальної громади за 9 місяців 2023 року"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</si>
</sst>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000"/>
    <numFmt numFmtId="191" formatCode="0.00000"/>
    <numFmt numFmtId="192" formatCode="0.0000"/>
    <numFmt numFmtId="193" formatCode="0.000"/>
  </numFmts>
  <fonts count="51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0"/>
      <color indexed="8"/>
      <name val="Arial"/>
      <family val="2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1"/>
      <name val="Times New Roman"/>
      <family val="1"/>
    </font>
    <font>
      <sz val="11"/>
      <name val="Times New Roman Cyr"/>
      <family val="0"/>
    </font>
    <font>
      <sz val="11"/>
      <color indexed="63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48" applyFont="1" applyAlignment="1">
      <alignment horizontal="center" wrapText="1"/>
      <protection/>
    </xf>
    <xf numFmtId="0" fontId="0" fillId="0" borderId="0" xfId="48" applyFont="1" applyAlignment="1">
      <alignment wrapText="1"/>
      <protection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188" fontId="7" fillId="33" borderId="10" xfId="49" applyNumberFormat="1" applyFont="1" applyFill="1" applyBorder="1" applyAlignment="1">
      <alignment horizontal="center" vertical="center"/>
      <protection/>
    </xf>
    <xf numFmtId="3" fontId="7" fillId="33" borderId="10" xfId="49" applyNumberFormat="1" applyFont="1" applyFill="1" applyBorder="1" applyAlignment="1">
      <alignment horizontal="right" vertical="center"/>
      <protection/>
    </xf>
    <xf numFmtId="188" fontId="7" fillId="33" borderId="10" xfId="49" applyNumberFormat="1" applyFont="1" applyFill="1" applyBorder="1" applyAlignment="1">
      <alignment horizontal="right" vertical="center"/>
      <protection/>
    </xf>
    <xf numFmtId="49" fontId="10" fillId="34" borderId="10" xfId="0" applyNumberFormat="1" applyFont="1" applyFill="1" applyBorder="1" applyAlignment="1">
      <alignment horizontal="center" vertical="top" wrapText="1"/>
    </xf>
    <xf numFmtId="49" fontId="10" fillId="34" borderId="10" xfId="0" applyNumberFormat="1" applyFont="1" applyFill="1" applyBorder="1" applyAlignment="1">
      <alignment vertical="top" wrapText="1"/>
    </xf>
    <xf numFmtId="188" fontId="3" fillId="0" borderId="10" xfId="49" applyNumberFormat="1" applyFont="1" applyBorder="1" applyAlignment="1">
      <alignment horizontal="left" vertical="top" wrapText="1"/>
      <protection/>
    </xf>
    <xf numFmtId="1" fontId="3" fillId="0" borderId="10" xfId="0" applyNumberFormat="1" applyFont="1" applyBorder="1" applyAlignment="1" applyProtection="1">
      <alignment horizontal="right" vertical="top" wrapText="1"/>
      <protection locked="0"/>
    </xf>
    <xf numFmtId="1" fontId="3" fillId="34" borderId="10" xfId="49" applyNumberFormat="1" applyFont="1" applyFill="1" applyBorder="1">
      <alignment vertical="top"/>
      <protection/>
    </xf>
    <xf numFmtId="189" fontId="3" fillId="34" borderId="10" xfId="49" applyNumberFormat="1" applyFont="1" applyFill="1" applyBorder="1">
      <alignment vertical="top"/>
      <protection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vertical="top" wrapText="1"/>
    </xf>
    <xf numFmtId="49" fontId="11" fillId="0" borderId="10" xfId="0" applyNumberFormat="1" applyFont="1" applyFill="1" applyBorder="1" applyAlignment="1" applyProtection="1">
      <alignment vertical="top" wrapText="1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 applyProtection="1">
      <alignment vertical="top" wrapText="1"/>
      <protection locked="0"/>
    </xf>
    <xf numFmtId="49" fontId="3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188" fontId="3" fillId="0" borderId="10" xfId="49" applyNumberFormat="1" applyFont="1" applyBorder="1" applyAlignment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0" xfId="0" applyNumberFormat="1" applyFont="1" applyFill="1" applyBorder="1" applyAlignment="1" applyProtection="1">
      <alignment/>
      <protection/>
    </xf>
    <xf numFmtId="1" fontId="11" fillId="0" borderId="10" xfId="0" applyNumberFormat="1" applyFont="1" applyFill="1" applyBorder="1" applyAlignment="1" applyProtection="1">
      <alignment vertical="top" wrapText="1"/>
      <protection locked="0"/>
    </xf>
    <xf numFmtId="1" fontId="11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49" fontId="14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88" fontId="1" fillId="0" borderId="10" xfId="49" applyNumberFormat="1" applyFont="1" applyBorder="1" applyAlignment="1">
      <alignment horizontal="left" vertical="top" wrapText="1"/>
      <protection/>
    </xf>
    <xf numFmtId="1" fontId="3" fillId="0" borderId="11" xfId="0" applyNumberFormat="1" applyFont="1" applyBorder="1" applyAlignment="1" applyProtection="1">
      <alignment horizontal="right" vertical="top" wrapText="1"/>
      <protection locked="0"/>
    </xf>
    <xf numFmtId="49" fontId="3" fillId="0" borderId="10" xfId="0" applyNumberFormat="1" applyFont="1" applyBorder="1" applyAlignment="1">
      <alignment/>
    </xf>
    <xf numFmtId="189" fontId="6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left" vertical="top" wrapText="1"/>
    </xf>
    <xf numFmtId="188" fontId="13" fillId="0" borderId="10" xfId="49" applyNumberFormat="1" applyFont="1" applyBorder="1" applyAlignment="1">
      <alignment horizontal="left" vertical="top" wrapText="1"/>
      <protection/>
    </xf>
    <xf numFmtId="189" fontId="6" fillId="35" borderId="10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 applyProtection="1">
      <alignment vertical="top" wrapText="1"/>
      <protection locked="0"/>
    </xf>
    <xf numFmtId="3" fontId="6" fillId="0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48" applyFont="1" applyAlignment="1">
      <alignment horizontal="center"/>
      <protection/>
    </xf>
    <xf numFmtId="0" fontId="3" fillId="0" borderId="0" xfId="48" applyFont="1" applyAlignment="1">
      <alignment horizont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8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10.00390625" style="0" customWidth="1"/>
    <col min="2" max="2" width="11.7109375" style="0" customWidth="1"/>
    <col min="3" max="3" width="24.140625" style="0" customWidth="1"/>
    <col min="4" max="4" width="41.140625" style="0" customWidth="1"/>
    <col min="5" max="5" width="11.57421875" style="0" customWidth="1"/>
    <col min="6" max="6" width="11.00390625" style="0" customWidth="1"/>
    <col min="7" max="8" width="11.7109375" style="0" customWidth="1"/>
    <col min="9" max="9" width="10.140625" style="0" customWidth="1"/>
  </cols>
  <sheetData>
    <row r="3" spans="1:9" ht="12.75">
      <c r="A3" s="1"/>
      <c r="B3" s="1"/>
      <c r="C3" s="1"/>
      <c r="D3" s="1"/>
      <c r="E3" s="1"/>
      <c r="F3" s="1"/>
      <c r="G3" s="51" t="s">
        <v>0</v>
      </c>
      <c r="H3" s="51"/>
      <c r="I3" s="51"/>
    </row>
    <row r="4" spans="1:9" ht="95.25" customHeight="1">
      <c r="A4" s="1"/>
      <c r="B4" s="1"/>
      <c r="C4" s="1"/>
      <c r="D4" s="1"/>
      <c r="E4" s="52" t="s">
        <v>72</v>
      </c>
      <c r="F4" s="52"/>
      <c r="G4" s="52"/>
      <c r="H4" s="52"/>
      <c r="I4" s="52"/>
    </row>
    <row r="5" spans="1:9" ht="12.75">
      <c r="A5" s="1"/>
      <c r="B5" s="1"/>
      <c r="C5" s="1"/>
      <c r="D5" s="1"/>
      <c r="E5" s="2"/>
      <c r="F5" s="2"/>
      <c r="G5" s="2"/>
      <c r="H5" s="2"/>
      <c r="I5" s="2"/>
    </row>
    <row r="6" spans="1:9" ht="15">
      <c r="A6" s="1"/>
      <c r="B6" s="1"/>
      <c r="C6" s="33" t="s">
        <v>64</v>
      </c>
      <c r="D6" s="33"/>
      <c r="E6" s="33"/>
      <c r="F6" s="33"/>
      <c r="G6" s="33"/>
      <c r="H6" s="33"/>
      <c r="I6" s="33"/>
    </row>
    <row r="7" spans="1:9" ht="15">
      <c r="A7" s="1"/>
      <c r="B7" s="1"/>
      <c r="C7" s="1"/>
      <c r="D7" s="33" t="s">
        <v>1</v>
      </c>
      <c r="E7" s="3"/>
      <c r="F7" s="3"/>
      <c r="G7" s="3"/>
      <c r="H7" s="3"/>
      <c r="I7" s="3"/>
    </row>
    <row r="8" spans="1:9" ht="15">
      <c r="A8" s="1"/>
      <c r="B8" s="1"/>
      <c r="C8" s="4">
        <v>17549000000</v>
      </c>
      <c r="D8" s="1"/>
      <c r="E8" s="1"/>
      <c r="F8" s="1"/>
      <c r="G8" s="1"/>
      <c r="H8" s="1"/>
      <c r="I8" s="1"/>
    </row>
    <row r="9" spans="1:9" ht="12.75">
      <c r="A9" s="1"/>
      <c r="B9" s="1"/>
      <c r="C9" s="5" t="s">
        <v>2</v>
      </c>
      <c r="D9" s="1"/>
      <c r="E9" s="1"/>
      <c r="F9" s="1"/>
      <c r="G9" s="1"/>
      <c r="H9" s="1"/>
      <c r="I9" s="1"/>
    </row>
    <row r="10" spans="1:9" ht="14.25" customHeight="1">
      <c r="A10" s="55" t="s">
        <v>3</v>
      </c>
      <c r="B10" s="55" t="s">
        <v>4</v>
      </c>
      <c r="C10" s="55" t="s">
        <v>5</v>
      </c>
      <c r="D10" s="53" t="s">
        <v>6</v>
      </c>
      <c r="E10" s="53" t="s">
        <v>7</v>
      </c>
      <c r="F10" s="56" t="s">
        <v>65</v>
      </c>
      <c r="G10" s="53" t="s">
        <v>66</v>
      </c>
      <c r="H10" s="58" t="s">
        <v>44</v>
      </c>
      <c r="I10" s="54" t="s">
        <v>67</v>
      </c>
    </row>
    <row r="11" spans="1:9" ht="88.5" customHeight="1">
      <c r="A11" s="55"/>
      <c r="B11" s="55"/>
      <c r="C11" s="55"/>
      <c r="D11" s="53"/>
      <c r="E11" s="53"/>
      <c r="F11" s="57"/>
      <c r="G11" s="53"/>
      <c r="H11" s="59"/>
      <c r="I11" s="54"/>
    </row>
    <row r="12" spans="1:9" ht="15">
      <c r="A12" s="6"/>
      <c r="B12" s="6"/>
      <c r="C12" s="7"/>
      <c r="D12" s="8" t="s">
        <v>8</v>
      </c>
      <c r="E12" s="9">
        <f>SUM(E13:E26)</f>
        <v>2749690</v>
      </c>
      <c r="F12" s="9">
        <f>SUM(F13:F26)</f>
        <v>2059020</v>
      </c>
      <c r="G12" s="9">
        <f>SUM(G13:G26)</f>
        <v>2035400</v>
      </c>
      <c r="H12" s="45">
        <f>G12/E12*100</f>
        <v>74.02288985303798</v>
      </c>
      <c r="I12" s="10">
        <f>G12/F12*100</f>
        <v>98.85285232780643</v>
      </c>
    </row>
    <row r="13" spans="1:9" ht="62.25">
      <c r="A13" s="11" t="s">
        <v>9</v>
      </c>
      <c r="B13" s="11" t="s">
        <v>10</v>
      </c>
      <c r="C13" s="12" t="s">
        <v>11</v>
      </c>
      <c r="D13" s="13" t="s">
        <v>45</v>
      </c>
      <c r="E13" s="14">
        <v>969840</v>
      </c>
      <c r="F13" s="14">
        <v>829050</v>
      </c>
      <c r="G13" s="15">
        <v>824107</v>
      </c>
      <c r="H13" s="41">
        <f aca="true" t="shared" si="0" ref="H13:H26">G13/E13*100</f>
        <v>84.97350078363442</v>
      </c>
      <c r="I13" s="10">
        <f aca="true" t="shared" si="1" ref="I13:I26">G13/F13*100</f>
        <v>99.40377540558471</v>
      </c>
    </row>
    <row r="14" spans="1:9" ht="62.25">
      <c r="A14" s="22" t="s">
        <v>12</v>
      </c>
      <c r="B14" s="17" t="s">
        <v>13</v>
      </c>
      <c r="C14" s="18" t="s">
        <v>14</v>
      </c>
      <c r="D14" s="13" t="s">
        <v>46</v>
      </c>
      <c r="E14" s="14">
        <v>207500</v>
      </c>
      <c r="F14" s="14">
        <v>93000</v>
      </c>
      <c r="G14" s="19">
        <v>93000</v>
      </c>
      <c r="H14" s="41">
        <f t="shared" si="0"/>
        <v>44.81927710843374</v>
      </c>
      <c r="I14" s="10">
        <f t="shared" si="1"/>
        <v>100</v>
      </c>
    </row>
    <row r="15" spans="1:9" ht="108.75">
      <c r="A15" s="22" t="s">
        <v>15</v>
      </c>
      <c r="B15" s="17" t="s">
        <v>16</v>
      </c>
      <c r="C15" s="20" t="s">
        <v>17</v>
      </c>
      <c r="D15" s="21" t="s">
        <v>62</v>
      </c>
      <c r="E15" s="47">
        <v>1176350</v>
      </c>
      <c r="F15" s="14">
        <v>882270</v>
      </c>
      <c r="G15" s="19">
        <v>882270</v>
      </c>
      <c r="H15" s="41">
        <f t="shared" si="0"/>
        <v>75.00063756535044</v>
      </c>
      <c r="I15" s="10">
        <f t="shared" si="1"/>
        <v>100</v>
      </c>
    </row>
    <row r="16" spans="1:9" ht="15">
      <c r="A16" s="22" t="s">
        <v>15</v>
      </c>
      <c r="B16" s="17" t="s">
        <v>16</v>
      </c>
      <c r="C16" s="20" t="s">
        <v>17</v>
      </c>
      <c r="D16" s="21" t="s">
        <v>18</v>
      </c>
      <c r="E16" s="14">
        <v>100000</v>
      </c>
      <c r="F16" s="14">
        <v>50000</v>
      </c>
      <c r="G16" s="19">
        <v>50000</v>
      </c>
      <c r="H16" s="41">
        <f t="shared" si="0"/>
        <v>50</v>
      </c>
      <c r="I16" s="10">
        <f t="shared" si="1"/>
        <v>100</v>
      </c>
    </row>
    <row r="17" spans="1:9" ht="15">
      <c r="A17" s="22" t="s">
        <v>15</v>
      </c>
      <c r="B17" s="17" t="s">
        <v>16</v>
      </c>
      <c r="C17" s="20" t="s">
        <v>17</v>
      </c>
      <c r="D17" s="21" t="s">
        <v>19</v>
      </c>
      <c r="E17" s="14">
        <v>30000</v>
      </c>
      <c r="F17" s="14">
        <v>30000</v>
      </c>
      <c r="G17" s="19">
        <v>30000</v>
      </c>
      <c r="H17" s="41">
        <f t="shared" si="0"/>
        <v>100</v>
      </c>
      <c r="I17" s="10">
        <f t="shared" si="1"/>
        <v>100</v>
      </c>
    </row>
    <row r="18" spans="1:9" ht="78">
      <c r="A18" s="22" t="s">
        <v>20</v>
      </c>
      <c r="B18" s="17" t="s">
        <v>21</v>
      </c>
      <c r="C18" s="23" t="s">
        <v>22</v>
      </c>
      <c r="D18" s="24" t="s">
        <v>23</v>
      </c>
      <c r="E18" s="14">
        <v>6000</v>
      </c>
      <c r="F18" s="14">
        <v>4500</v>
      </c>
      <c r="G18" s="19">
        <v>4027</v>
      </c>
      <c r="H18" s="41">
        <f t="shared" si="0"/>
        <v>67.11666666666667</v>
      </c>
      <c r="I18" s="10">
        <f t="shared" si="1"/>
        <v>89.48888888888888</v>
      </c>
    </row>
    <row r="19" spans="1:9" ht="78">
      <c r="A19" s="22" t="s">
        <v>24</v>
      </c>
      <c r="B19" s="17" t="s">
        <v>21</v>
      </c>
      <c r="C19" s="23" t="s">
        <v>25</v>
      </c>
      <c r="D19" s="24" t="s">
        <v>26</v>
      </c>
      <c r="E19" s="14">
        <v>5000</v>
      </c>
      <c r="F19" s="14">
        <v>3600</v>
      </c>
      <c r="G19" s="19">
        <v>486</v>
      </c>
      <c r="H19" s="41">
        <f t="shared" si="0"/>
        <v>9.719999999999999</v>
      </c>
      <c r="I19" s="10">
        <f t="shared" si="1"/>
        <v>13.5</v>
      </c>
    </row>
    <row r="20" spans="1:9" ht="93">
      <c r="A20" s="22" t="s">
        <v>27</v>
      </c>
      <c r="B20" s="17" t="s">
        <v>16</v>
      </c>
      <c r="C20" s="23" t="s">
        <v>28</v>
      </c>
      <c r="D20" s="21" t="s">
        <v>47</v>
      </c>
      <c r="E20" s="14">
        <v>30000</v>
      </c>
      <c r="F20" s="14">
        <v>30000</v>
      </c>
      <c r="G20" s="19">
        <v>30000</v>
      </c>
      <c r="H20" s="41">
        <f t="shared" si="0"/>
        <v>100</v>
      </c>
      <c r="I20" s="10">
        <f t="shared" si="1"/>
        <v>100</v>
      </c>
    </row>
    <row r="21" spans="1:9" ht="93">
      <c r="A21" s="25" t="s">
        <v>27</v>
      </c>
      <c r="B21" s="25" t="s">
        <v>16</v>
      </c>
      <c r="C21" s="23" t="s">
        <v>28</v>
      </c>
      <c r="D21" s="26" t="s">
        <v>48</v>
      </c>
      <c r="E21" s="27">
        <v>30000</v>
      </c>
      <c r="F21" s="27">
        <v>30000</v>
      </c>
      <c r="G21" s="27">
        <v>30000</v>
      </c>
      <c r="H21" s="41">
        <f t="shared" si="0"/>
        <v>100</v>
      </c>
      <c r="I21" s="10">
        <f t="shared" si="1"/>
        <v>100</v>
      </c>
    </row>
    <row r="22" spans="1:9" ht="93">
      <c r="A22" s="25" t="s">
        <v>27</v>
      </c>
      <c r="B22" s="25" t="s">
        <v>16</v>
      </c>
      <c r="C22" s="23" t="s">
        <v>28</v>
      </c>
      <c r="D22" s="44" t="s">
        <v>63</v>
      </c>
      <c r="E22" s="27">
        <v>50000</v>
      </c>
      <c r="F22" s="27">
        <v>50000</v>
      </c>
      <c r="G22" s="27">
        <v>50000</v>
      </c>
      <c r="H22" s="41">
        <f t="shared" si="0"/>
        <v>100</v>
      </c>
      <c r="I22" s="10">
        <f t="shared" si="1"/>
        <v>100</v>
      </c>
    </row>
    <row r="23" spans="1:9" ht="45" customHeight="1">
      <c r="A23" s="22" t="s">
        <v>32</v>
      </c>
      <c r="B23" s="31" t="s">
        <v>29</v>
      </c>
      <c r="C23" s="32" t="s">
        <v>30</v>
      </c>
      <c r="D23" s="13" t="s">
        <v>31</v>
      </c>
      <c r="E23" s="27">
        <v>60000</v>
      </c>
      <c r="F23" s="27">
        <v>28700</v>
      </c>
      <c r="G23" s="27">
        <v>28610</v>
      </c>
      <c r="H23" s="41">
        <f t="shared" si="0"/>
        <v>47.68333333333333</v>
      </c>
      <c r="I23" s="10">
        <f t="shared" si="1"/>
        <v>99.68641114982579</v>
      </c>
    </row>
    <row r="24" spans="1:9" ht="62.25">
      <c r="A24" s="40" t="s">
        <v>55</v>
      </c>
      <c r="B24" s="25" t="s">
        <v>56</v>
      </c>
      <c r="C24" s="32" t="s">
        <v>49</v>
      </c>
      <c r="D24" s="32" t="s">
        <v>50</v>
      </c>
      <c r="E24" s="27">
        <v>70000</v>
      </c>
      <c r="F24" s="27">
        <v>13000</v>
      </c>
      <c r="G24" s="27">
        <v>0</v>
      </c>
      <c r="H24" s="41">
        <f t="shared" si="0"/>
        <v>0</v>
      </c>
      <c r="I24" s="10">
        <v>0</v>
      </c>
    </row>
    <row r="25" spans="1:9" ht="62.25">
      <c r="A25" s="40" t="s">
        <v>57</v>
      </c>
      <c r="B25" s="25" t="s">
        <v>58</v>
      </c>
      <c r="C25" s="32" t="s">
        <v>51</v>
      </c>
      <c r="D25" s="32" t="s">
        <v>52</v>
      </c>
      <c r="E25" s="27">
        <v>10000</v>
      </c>
      <c r="F25" s="27">
        <v>10000</v>
      </c>
      <c r="G25" s="27">
        <v>8000</v>
      </c>
      <c r="H25" s="41">
        <f t="shared" si="0"/>
        <v>80</v>
      </c>
      <c r="I25" s="10">
        <v>0</v>
      </c>
    </row>
    <row r="26" spans="1:9" ht="79.5" customHeight="1">
      <c r="A26" s="40" t="s">
        <v>59</v>
      </c>
      <c r="B26" s="25" t="s">
        <v>60</v>
      </c>
      <c r="C26" s="32" t="s">
        <v>53</v>
      </c>
      <c r="D26" s="32" t="s">
        <v>54</v>
      </c>
      <c r="E26" s="28">
        <v>5000</v>
      </c>
      <c r="F26" s="28">
        <v>4900</v>
      </c>
      <c r="G26" s="28">
        <v>4900</v>
      </c>
      <c r="H26" s="41">
        <f t="shared" si="0"/>
        <v>98</v>
      </c>
      <c r="I26" s="10">
        <f t="shared" si="1"/>
        <v>100</v>
      </c>
    </row>
    <row r="28" spans="3:8" ht="12.75">
      <c r="C28" t="s">
        <v>33</v>
      </c>
      <c r="E28" s="50" t="s">
        <v>34</v>
      </c>
      <c r="F28" s="50"/>
      <c r="G28" s="50"/>
      <c r="H28" s="34"/>
    </row>
  </sheetData>
  <sheetProtection/>
  <mergeCells count="12">
    <mergeCell ref="A10:A11"/>
    <mergeCell ref="B10:B11"/>
    <mergeCell ref="C10:C11"/>
    <mergeCell ref="D10:D11"/>
    <mergeCell ref="F10:F11"/>
    <mergeCell ref="H10:H11"/>
    <mergeCell ref="E28:G28"/>
    <mergeCell ref="G3:I3"/>
    <mergeCell ref="E4:I4"/>
    <mergeCell ref="E10:E11"/>
    <mergeCell ref="G10:G11"/>
    <mergeCell ref="I10:I11"/>
  </mergeCells>
  <printOptions/>
  <pageMargins left="0.33" right="0.34" top="0.26" bottom="0.2" header="0.2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10.00390625" style="0" customWidth="1"/>
    <col min="2" max="2" width="10.28125" style="0" customWidth="1"/>
    <col min="3" max="3" width="26.140625" style="0" customWidth="1"/>
    <col min="4" max="4" width="33.7109375" style="0" customWidth="1"/>
    <col min="5" max="5" width="13.28125" style="0" customWidth="1"/>
    <col min="6" max="6" width="11.57421875" style="0" customWidth="1"/>
    <col min="7" max="7" width="11.28125" style="0" customWidth="1"/>
    <col min="8" max="8" width="10.421875" style="0" customWidth="1"/>
    <col min="9" max="9" width="14.421875" style="0" customWidth="1"/>
  </cols>
  <sheetData>
    <row r="3" spans="1:9" ht="12.75">
      <c r="A3" s="1"/>
      <c r="B3" s="1"/>
      <c r="C3" s="1"/>
      <c r="D3" s="1"/>
      <c r="E3" s="1"/>
      <c r="F3" s="1"/>
      <c r="G3" s="51" t="s">
        <v>36</v>
      </c>
      <c r="H3" s="51"/>
      <c r="I3" s="51"/>
    </row>
    <row r="4" spans="1:9" ht="95.25" customHeight="1">
      <c r="A4" s="1"/>
      <c r="B4" s="1"/>
      <c r="C4" s="1"/>
      <c r="D4" s="1"/>
      <c r="E4" s="52" t="s">
        <v>73</v>
      </c>
      <c r="F4" s="52"/>
      <c r="G4" s="52"/>
      <c r="H4" s="52"/>
      <c r="I4" s="52"/>
    </row>
    <row r="5" spans="1:9" ht="12.75">
      <c r="A5" s="1"/>
      <c r="B5" s="1"/>
      <c r="C5" s="1"/>
      <c r="D5" s="1"/>
      <c r="E5" s="2"/>
      <c r="F5" s="2"/>
      <c r="G5" s="2"/>
      <c r="H5" s="2"/>
      <c r="I5" s="2"/>
    </row>
    <row r="6" spans="1:9" ht="15">
      <c r="A6" s="1"/>
      <c r="B6" s="1"/>
      <c r="C6" s="33" t="s">
        <v>68</v>
      </c>
      <c r="D6" s="33"/>
      <c r="E6" s="33"/>
      <c r="F6" s="33"/>
      <c r="G6" s="33"/>
      <c r="H6" s="33"/>
      <c r="I6" s="33"/>
    </row>
    <row r="7" spans="1:9" ht="15">
      <c r="A7" s="1"/>
      <c r="B7" s="1"/>
      <c r="C7" s="1"/>
      <c r="D7" s="33" t="s">
        <v>35</v>
      </c>
      <c r="E7" s="3"/>
      <c r="F7" s="3"/>
      <c r="G7" s="3"/>
      <c r="H7" s="3"/>
      <c r="I7" s="3"/>
    </row>
    <row r="8" spans="1:9" ht="15">
      <c r="A8" s="1"/>
      <c r="B8" s="1"/>
      <c r="C8" s="4">
        <v>17549000000</v>
      </c>
      <c r="D8" s="1"/>
      <c r="E8" s="1"/>
      <c r="F8" s="1"/>
      <c r="G8" s="1"/>
      <c r="H8" s="1"/>
      <c r="I8" s="1"/>
    </row>
    <row r="9" spans="1:9" ht="12.75">
      <c r="A9" s="1"/>
      <c r="B9" s="1"/>
      <c r="C9" s="5" t="s">
        <v>2</v>
      </c>
      <c r="D9" s="1"/>
      <c r="E9" s="1"/>
      <c r="F9" s="1"/>
      <c r="G9" s="1"/>
      <c r="H9" s="1"/>
      <c r="I9" s="1"/>
    </row>
    <row r="10" spans="1:9" ht="14.25" customHeight="1">
      <c r="A10" s="55" t="s">
        <v>3</v>
      </c>
      <c r="B10" s="55" t="s">
        <v>4</v>
      </c>
      <c r="C10" s="55" t="s">
        <v>5</v>
      </c>
      <c r="D10" s="53" t="s">
        <v>6</v>
      </c>
      <c r="E10" s="53" t="s">
        <v>7</v>
      </c>
      <c r="F10" s="56" t="s">
        <v>69</v>
      </c>
      <c r="G10" s="53" t="s">
        <v>70</v>
      </c>
      <c r="H10" s="54" t="s">
        <v>44</v>
      </c>
      <c r="I10" s="54" t="s">
        <v>71</v>
      </c>
    </row>
    <row r="11" spans="1:9" ht="88.5" customHeight="1">
      <c r="A11" s="55"/>
      <c r="B11" s="55"/>
      <c r="C11" s="55"/>
      <c r="D11" s="53"/>
      <c r="E11" s="53"/>
      <c r="F11" s="57"/>
      <c r="G11" s="53"/>
      <c r="H11" s="54"/>
      <c r="I11" s="54"/>
    </row>
    <row r="12" spans="1:9" ht="15">
      <c r="A12" s="6"/>
      <c r="B12" s="6"/>
      <c r="C12" s="7"/>
      <c r="D12" s="8" t="s">
        <v>8</v>
      </c>
      <c r="E12" s="9">
        <f>SUM(E13:E15)</f>
        <v>132800</v>
      </c>
      <c r="F12" s="9">
        <f>SUM(F13:F15)</f>
        <v>73000</v>
      </c>
      <c r="G12" s="9">
        <f>SUM(G13:G15)</f>
        <v>61715</v>
      </c>
      <c r="H12" s="10">
        <f>G12/E12*100</f>
        <v>46.47213855421687</v>
      </c>
      <c r="I12" s="10">
        <f>G12/F12*100</f>
        <v>84.54109589041096</v>
      </c>
    </row>
    <row r="13" spans="1:9" ht="79.5" customHeight="1">
      <c r="A13" s="48" t="s">
        <v>37</v>
      </c>
      <c r="B13" s="35" t="s">
        <v>38</v>
      </c>
      <c r="C13" s="49" t="s">
        <v>39</v>
      </c>
      <c r="D13" s="49" t="s">
        <v>40</v>
      </c>
      <c r="E13" s="39">
        <v>12800</v>
      </c>
      <c r="F13" s="39">
        <v>8000</v>
      </c>
      <c r="G13" s="28">
        <v>0</v>
      </c>
      <c r="H13" s="28">
        <f>G13/E13*100</f>
        <v>0</v>
      </c>
      <c r="I13" s="16">
        <f>G13/F13*100</f>
        <v>0</v>
      </c>
    </row>
    <row r="14" spans="1:9" ht="78.75" customHeight="1">
      <c r="A14" s="11" t="s">
        <v>41</v>
      </c>
      <c r="B14" s="31" t="s">
        <v>42</v>
      </c>
      <c r="C14" s="37" t="s">
        <v>43</v>
      </c>
      <c r="D14" s="13" t="s">
        <v>61</v>
      </c>
      <c r="E14" s="29">
        <v>102500</v>
      </c>
      <c r="F14" s="29">
        <v>65000</v>
      </c>
      <c r="G14" s="30">
        <v>61715</v>
      </c>
      <c r="H14" s="46">
        <f>G14/E14*100</f>
        <v>60.20975609756098</v>
      </c>
      <c r="I14" s="16">
        <f>G14/F14*100</f>
        <v>94.94615384615385</v>
      </c>
    </row>
    <row r="15" spans="1:9" ht="39">
      <c r="A15" s="43" t="s">
        <v>32</v>
      </c>
      <c r="B15" s="42" t="s">
        <v>29</v>
      </c>
      <c r="C15" s="36" t="s">
        <v>30</v>
      </c>
      <c r="D15" s="38" t="s">
        <v>31</v>
      </c>
      <c r="E15" s="28">
        <v>17500</v>
      </c>
      <c r="F15" s="28">
        <v>0</v>
      </c>
      <c r="G15" s="28">
        <v>0</v>
      </c>
      <c r="H15" s="28">
        <v>0</v>
      </c>
      <c r="I15" s="16">
        <v>0</v>
      </c>
    </row>
    <row r="17" spans="3:8" ht="12.75">
      <c r="C17" t="s">
        <v>33</v>
      </c>
      <c r="E17" s="50" t="s">
        <v>34</v>
      </c>
      <c r="F17" s="50"/>
      <c r="G17" s="50"/>
      <c r="H17" s="34"/>
    </row>
  </sheetData>
  <sheetProtection/>
  <mergeCells count="12">
    <mergeCell ref="A10:A11"/>
    <mergeCell ref="B10:B11"/>
    <mergeCell ref="C10:C11"/>
    <mergeCell ref="D10:D11"/>
    <mergeCell ref="F10:F11"/>
    <mergeCell ref="H10:H11"/>
    <mergeCell ref="E17:G17"/>
    <mergeCell ref="G3:I3"/>
    <mergeCell ref="E4:I4"/>
    <mergeCell ref="E10:E11"/>
    <mergeCell ref="G10:G11"/>
    <mergeCell ref="I10:I11"/>
  </mergeCells>
  <printOptions/>
  <pageMargins left="0.33" right="0.34" top="0.26" bottom="0.2" header="0.23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2023-11-13T14:39:50Z</cp:lastPrinted>
  <dcterms:created xsi:type="dcterms:W3CDTF">1996-10-08T23:32:33Z</dcterms:created>
  <dcterms:modified xsi:type="dcterms:W3CDTF">2023-11-13T14:39:52Z</dcterms:modified>
  <cp:category/>
  <cp:version/>
  <cp:contentType/>
  <cp:contentStatus/>
</cp:coreProperties>
</file>