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23256" windowHeight="13176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'analiz_vd0'!$10:$11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<sst xmlns="http://schemas.openxmlformats.org/spreadsheetml/2006/main" count="69" uniqueCount="69">
  <si>
    <t>Код</t>
  </si>
  <si>
    <t>Показник</t>
  </si>
  <si>
    <t>План на рік з урахуванням змін</t>
  </si>
  <si>
    <t>(грн)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</si>
  <si>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</si>
  <si>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</si>
  <si>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</si>
  <si>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</si>
  <si>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1010</t>
  </si>
  <si>
    <t>Надання дошкільної освіти</t>
  </si>
  <si>
    <t>1021</t>
  </si>
  <si>
    <t>1031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</si>
  <si>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</si>
  <si>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</si>
  <si>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</si>
  <si>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</si>
  <si>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</si>
  <si>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</si>
  <si>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1210</t>
  </si>
  <si>
    <t>3032</t>
  </si>
  <si>
    <t>Надання пільг окремим категоріям громадян з оплати послуг зв`язку</t>
  </si>
  <si>
    <t>3035</t>
  </si>
  <si>
    <t>Компенсаційні виплати за пільговий проїзд окремих категорій громадян на залізничному транспорті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</si>
  <si>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</si>
  <si>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</si>
  <si>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</si>
  <si>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</si>
  <si>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</si>
  <si>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</si>
  <si>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6030</t>
  </si>
  <si>
    <t>Організація благоустрою населених пунктів</t>
  </si>
  <si>
    <t>7680</t>
  </si>
  <si>
    <t>Членські внески до асоціацій органів місцевого самоврядування</t>
  </si>
  <si>
    <t>Заходи та роботи з територіальної оборони</t>
  </si>
  <si>
    <t>8710</t>
  </si>
  <si>
    <t>Резервний фонд місцевого бюджету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</si>
  <si>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</si>
  <si>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</si>
  <si>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</si>
  <si>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</si>
  <si>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Усього </t>
  </si>
  <si>
    <t xml:space="preserve">% виконання </t>
  </si>
  <si>
    <t>Додаток №2</t>
  </si>
  <si>
    <t>(Загальний фонд)</t>
  </si>
  <si>
    <t>(Код бюджету)</t>
  </si>
  <si>
    <t>0180</t>
  </si>
  <si>
    <t>Інша діяльність у сфері державного управління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</si>
  <si>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</si>
  <si>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</si>
  <si>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1142</t>
  </si>
  <si>
    <t>Інші програми та заходи у сфері освіти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</si>
  <si>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</si>
  <si>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</si>
  <si>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</si>
  <si>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</si>
  <si>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</si>
  <si>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</si>
  <si>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</si>
  <si>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5049</t>
  </si>
  <si>
    <t>Виконання окремих заходів з реалізації соціального проекту `Активні парки - локації здорової України`</t>
  </si>
  <si>
    <t>7130</t>
  </si>
  <si>
    <t>Здійснення заходів із землеустрою</t>
  </si>
  <si>
    <t>8240</t>
  </si>
  <si>
    <t xml:space="preserve"> </t>
  </si>
  <si>
    <t xml:space="preserve">Аналіз виконання видатків бюджету  Варковицької  сільськогї територіальної громади за 2023 рік </t>
  </si>
  <si>
    <t>Сільський голова</t>
  </si>
  <si>
    <t>Юрій ПАРФЕНЮК</t>
  </si>
  <si>
    <t>Касові видатки за 2023 рік</t>
  </si>
  <si>
    <t xml:space="preserve">до рішення Варковицької  сільської ради від 26.01.2024 року  № 1250       "Про затвердження річного звіту про виконання бюджету Варковицької  сільської територіальної громади за 2023 рік"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</si>
</sst>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12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110">
      <alignment/>
      <protection/>
    </xf>
    <xf numFmtId="0" fontId="22" fillId="0" borderId="0" xfId="110" applyFont="1" applyAlignment="1">
      <alignment horizontal="center"/>
      <protection/>
    </xf>
    <xf numFmtId="0" fontId="3" fillId="0" borderId="0" xfId="110" applyAlignment="1">
      <alignment horizontal="right"/>
      <protection/>
    </xf>
    <xf numFmtId="0" fontId="22" fillId="0" borderId="10" xfId="110" applyFont="1" applyBorder="1" applyAlignment="1">
      <alignment horizontal="center" vertical="center" wrapText="1"/>
      <protection/>
    </xf>
    <xf numFmtId="0" fontId="23" fillId="0" borderId="10" xfId="110" applyFont="1" applyBorder="1" applyAlignment="1">
      <alignment horizontal="center" vertical="center" wrapText="1"/>
      <protection/>
    </xf>
    <xf numFmtId="0" fontId="3" fillId="0" borderId="0" xfId="110" applyAlignment="1">
      <alignment wrapText="1"/>
      <protection/>
    </xf>
    <xf numFmtId="0" fontId="3" fillId="0" borderId="0" xfId="110" applyAlignment="1">
      <alignment horizontal="center"/>
      <protection/>
    </xf>
    <xf numFmtId="0" fontId="22" fillId="0" borderId="10" xfId="110" applyFont="1" applyBorder="1" applyAlignment="1">
      <alignment horizontal="center"/>
      <protection/>
    </xf>
    <xf numFmtId="0" fontId="3" fillId="0" borderId="10" xfId="110" applyBorder="1">
      <alignment/>
      <protection/>
    </xf>
    <xf numFmtId="0" fontId="3" fillId="0" borderId="10" xfId="110" applyBorder="1" applyAlignment="1">
      <alignment vertical="center"/>
      <protection/>
    </xf>
    <xf numFmtId="0" fontId="3" fillId="0" borderId="10" xfId="110" applyBorder="1" applyAlignment="1">
      <alignment horizontal="center" vertical="center"/>
      <protection/>
    </xf>
    <xf numFmtId="0" fontId="3" fillId="0" borderId="10" xfId="110" applyBorder="1" applyAlignment="1">
      <alignment vertical="center" wrapText="1"/>
      <protection/>
    </xf>
    <xf numFmtId="188" fontId="22" fillId="24" borderId="10" xfId="110" applyNumberFormat="1" applyFont="1" applyFill="1" applyBorder="1" applyAlignment="1">
      <alignment vertical="center"/>
      <protection/>
    </xf>
    <xf numFmtId="3" fontId="3" fillId="0" borderId="10" xfId="110" applyNumberFormat="1" applyBorder="1" applyAlignment="1">
      <alignment vertical="center"/>
      <protection/>
    </xf>
    <xf numFmtId="0" fontId="25" fillId="0" borderId="0" xfId="98" applyFont="1" applyAlignment="1">
      <alignment horizontal="center"/>
      <protection/>
    </xf>
    <xf numFmtId="0" fontId="26" fillId="0" borderId="0" xfId="0" applyFont="1" applyAlignment="1">
      <alignment horizontal="left"/>
    </xf>
    <xf numFmtId="0" fontId="3" fillId="0" borderId="0" xfId="0" applyFont="1" applyAlignment="1">
      <alignment/>
    </xf>
    <xf numFmtId="0" fontId="22" fillId="0" borderId="10" xfId="98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22" fillId="0" borderId="0" xfId="110" applyFont="1" applyAlignment="1">
      <alignment horizontal="center"/>
      <protection/>
    </xf>
    <xf numFmtId="0" fontId="3" fillId="0" borderId="0" xfId="98" applyAlignment="1">
      <alignment horizontal="center"/>
      <protection/>
    </xf>
    <xf numFmtId="0" fontId="3" fillId="0" borderId="0" xfId="98" applyFont="1" applyAlignment="1">
      <alignment horizontal="center" wrapText="1"/>
      <protection/>
    </xf>
    <xf numFmtId="0" fontId="3" fillId="0" borderId="0" xfId="98" applyAlignment="1">
      <alignment horizontal="center" wrapText="1"/>
      <protection/>
    </xf>
    <xf numFmtId="0" fontId="25" fillId="0" borderId="0" xfId="98" applyFont="1" applyAlignment="1">
      <alignment horizontal="center"/>
      <protection/>
    </xf>
  </cellXfs>
  <cellStyles count="11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3" xfId="109"/>
    <cellStyle name="Обычный_shabl_dod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ечание 2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Хороший" xfId="129"/>
  </cellStyles>
  <dxfs count="20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B31">
      <selection activeCell="C42" sqref="C42:C43"/>
    </sheetView>
  </sheetViews>
  <sheetFormatPr defaultColWidth="9.125" defaultRowHeight="12.75"/>
  <cols>
    <col min="1" max="1" width="0" style="1" hidden="1" customWidth="1"/>
    <col min="2" max="2" width="12.625" style="7" customWidth="1"/>
    <col min="3" max="3" width="50.625" style="6" customWidth="1"/>
    <col min="4" max="5" width="15.625" style="1" customWidth="1"/>
    <col min="6" max="6" width="17.125" style="1" customWidth="1"/>
    <col min="7" max="16384" width="9.125" style="1" customWidth="1"/>
  </cols>
  <sheetData>
    <row r="1" spans="5:6" ht="12.75">
      <c r="E1" s="24" t="s">
        <v>42</v>
      </c>
      <c r="F1" s="24"/>
    </row>
    <row r="2" spans="5:6" ht="12.75">
      <c r="E2" s="25" t="s">
        <v>68</v>
      </c>
      <c r="F2" s="26"/>
    </row>
    <row r="3" spans="5:6" ht="12.75">
      <c r="E3" s="26"/>
      <c r="F3" s="26"/>
    </row>
    <row r="4" spans="5:6" ht="59.25" customHeight="1">
      <c r="E4" s="26"/>
      <c r="F4" s="26"/>
    </row>
    <row r="5" spans="2:6" ht="15">
      <c r="B5" s="27" t="s">
        <v>64</v>
      </c>
      <c r="C5" s="27"/>
      <c r="D5" s="27"/>
      <c r="E5" s="27"/>
      <c r="F5" s="27"/>
    </row>
    <row r="6" spans="2:6" ht="15">
      <c r="B6" s="15"/>
      <c r="C6" s="15"/>
      <c r="D6" s="15"/>
      <c r="E6" s="15"/>
      <c r="F6" s="15"/>
    </row>
    <row r="7" spans="2:6" ht="12.75">
      <c r="B7" s="23" t="s">
        <v>43</v>
      </c>
      <c r="C7" s="23"/>
      <c r="D7" s="23"/>
      <c r="E7" s="23"/>
      <c r="F7" s="23"/>
    </row>
    <row r="8" spans="2:6" ht="18.75" customHeight="1">
      <c r="B8" s="16"/>
      <c r="C8" s="19">
        <v>1754900000</v>
      </c>
      <c r="D8" s="6"/>
      <c r="F8" s="3" t="s">
        <v>3</v>
      </c>
    </row>
    <row r="9" spans="2:4" ht="12" customHeight="1">
      <c r="B9" s="16"/>
      <c r="C9" s="17" t="s">
        <v>44</v>
      </c>
      <c r="D9" s="6"/>
    </row>
    <row r="10" spans="1:6" s="2" customFormat="1" ht="39">
      <c r="A10" s="8"/>
      <c r="B10" s="18" t="s">
        <v>0</v>
      </c>
      <c r="C10" s="18" t="s">
        <v>1</v>
      </c>
      <c r="D10" s="4" t="s">
        <v>2</v>
      </c>
      <c r="E10" s="4" t="s">
        <v>67</v>
      </c>
      <c r="F10" s="4" t="s">
        <v>41</v>
      </c>
    </row>
    <row r="11" spans="1:6" ht="12.75">
      <c r="A11" s="9"/>
      <c r="B11" s="5">
        <v>1</v>
      </c>
      <c r="C11" s="5">
        <v>2</v>
      </c>
      <c r="D11" s="5">
        <v>4</v>
      </c>
      <c r="E11" s="5">
        <v>8</v>
      </c>
      <c r="F11" s="5">
        <v>16</v>
      </c>
    </row>
    <row r="12" spans="1:6" ht="52.5">
      <c r="A12" s="10">
        <v>0</v>
      </c>
      <c r="B12" s="11" t="s">
        <v>4</v>
      </c>
      <c r="C12" s="12" t="s">
        <v>5</v>
      </c>
      <c r="D12" s="14">
        <v>8398535</v>
      </c>
      <c r="E12" s="14">
        <v>8374121.93</v>
      </c>
      <c r="F12" s="13">
        <f>E12/D12*100</f>
        <v>99.70931751787663</v>
      </c>
    </row>
    <row r="13" spans="1:6" ht="26.25">
      <c r="A13" s="10">
        <v>0</v>
      </c>
      <c r="B13" s="11" t="s">
        <v>6</v>
      </c>
      <c r="C13" s="12" t="s">
        <v>7</v>
      </c>
      <c r="D13" s="14">
        <v>1203100</v>
      </c>
      <c r="E13" s="14">
        <v>1175563.49</v>
      </c>
      <c r="F13" s="13">
        <f aca="true" t="shared" si="0" ref="F13:F39">E13/D13*100</f>
        <v>97.71120355747652</v>
      </c>
    </row>
    <row r="14" spans="1:6" ht="12.75">
      <c r="A14" s="10">
        <v>0</v>
      </c>
      <c r="B14" s="11" t="s">
        <v>45</v>
      </c>
      <c r="C14" s="12" t="s">
        <v>46</v>
      </c>
      <c r="D14" s="14">
        <v>10000</v>
      </c>
      <c r="E14" s="14">
        <v>8000</v>
      </c>
      <c r="F14" s="13">
        <f t="shared" si="0"/>
        <v>80</v>
      </c>
    </row>
    <row r="15" spans="1:6" ht="12.75">
      <c r="A15" s="10">
        <v>0</v>
      </c>
      <c r="B15" s="11" t="s">
        <v>8</v>
      </c>
      <c r="C15" s="12" t="s">
        <v>9</v>
      </c>
      <c r="D15" s="14">
        <v>2772700</v>
      </c>
      <c r="E15" s="14">
        <v>2771415.3</v>
      </c>
      <c r="F15" s="13">
        <f t="shared" si="0"/>
        <v>99.95366610163377</v>
      </c>
    </row>
    <row r="16" spans="1:6" ht="39">
      <c r="A16" s="10">
        <v>0</v>
      </c>
      <c r="B16" s="11" t="s">
        <v>10</v>
      </c>
      <c r="C16" s="12" t="s">
        <v>47</v>
      </c>
      <c r="D16" s="14">
        <v>14255060</v>
      </c>
      <c r="E16" s="14">
        <v>14250213.370000001</v>
      </c>
      <c r="F16" s="13">
        <f t="shared" si="0"/>
        <v>99.96600063416079</v>
      </c>
    </row>
    <row r="17" spans="1:6" ht="39">
      <c r="A17" s="10">
        <v>0</v>
      </c>
      <c r="B17" s="11" t="s">
        <v>11</v>
      </c>
      <c r="C17" s="12" t="s">
        <v>48</v>
      </c>
      <c r="D17" s="14">
        <v>18113800</v>
      </c>
      <c r="E17" s="14">
        <v>18113800</v>
      </c>
      <c r="F17" s="13">
        <f t="shared" si="0"/>
        <v>100</v>
      </c>
    </row>
    <row r="18" spans="1:6" ht="12.75">
      <c r="A18" s="10">
        <v>0</v>
      </c>
      <c r="B18" s="11" t="s">
        <v>49</v>
      </c>
      <c r="C18" s="12" t="s">
        <v>50</v>
      </c>
      <c r="D18" s="14">
        <v>5000</v>
      </c>
      <c r="E18" s="14">
        <v>4900</v>
      </c>
      <c r="F18" s="13">
        <f t="shared" si="0"/>
        <v>98</v>
      </c>
    </row>
    <row r="19" spans="1:6" ht="26.25">
      <c r="A19" s="10">
        <v>0</v>
      </c>
      <c r="B19" s="11" t="s">
        <v>12</v>
      </c>
      <c r="C19" s="12" t="s">
        <v>13</v>
      </c>
      <c r="D19" s="14">
        <v>95666</v>
      </c>
      <c r="E19" s="14">
        <v>81357.6</v>
      </c>
      <c r="F19" s="13">
        <f t="shared" si="0"/>
        <v>85.04338009324107</v>
      </c>
    </row>
    <row r="20" spans="1:6" ht="26.25">
      <c r="A20" s="10">
        <v>0</v>
      </c>
      <c r="B20" s="11" t="s">
        <v>14</v>
      </c>
      <c r="C20" s="12" t="s">
        <v>15</v>
      </c>
      <c r="D20" s="14">
        <v>849238</v>
      </c>
      <c r="E20" s="14">
        <v>849227.81</v>
      </c>
      <c r="F20" s="13">
        <f t="shared" si="0"/>
        <v>99.99880010079625</v>
      </c>
    </row>
    <row r="21" spans="1:6" ht="39">
      <c r="A21" s="10">
        <v>0</v>
      </c>
      <c r="B21" s="11" t="s">
        <v>16</v>
      </c>
      <c r="C21" s="12" t="s">
        <v>17</v>
      </c>
      <c r="D21" s="14">
        <v>91145</v>
      </c>
      <c r="E21" s="14">
        <v>91056.91</v>
      </c>
      <c r="F21" s="13">
        <f t="shared" si="0"/>
        <v>99.90335180207363</v>
      </c>
    </row>
    <row r="22" spans="1:6" ht="52.5">
      <c r="A22" s="10">
        <v>0</v>
      </c>
      <c r="B22" s="11" t="s">
        <v>18</v>
      </c>
      <c r="C22" s="12" t="s">
        <v>51</v>
      </c>
      <c r="D22" s="14">
        <v>16073</v>
      </c>
      <c r="E22" s="14">
        <v>16073</v>
      </c>
      <c r="F22" s="13">
        <f t="shared" si="0"/>
        <v>100</v>
      </c>
    </row>
    <row r="23" spans="1:6" ht="52.5">
      <c r="A23" s="10">
        <v>0</v>
      </c>
      <c r="B23" s="11" t="s">
        <v>52</v>
      </c>
      <c r="C23" s="12" t="s">
        <v>53</v>
      </c>
      <c r="D23" s="14">
        <v>7419</v>
      </c>
      <c r="E23" s="14">
        <v>7419</v>
      </c>
      <c r="F23" s="13">
        <f t="shared" si="0"/>
        <v>100</v>
      </c>
    </row>
    <row r="24" spans="1:6" ht="26.25">
      <c r="A24" s="10">
        <v>0</v>
      </c>
      <c r="B24" s="11" t="s">
        <v>19</v>
      </c>
      <c r="C24" s="12" t="s">
        <v>20</v>
      </c>
      <c r="D24" s="14">
        <v>500</v>
      </c>
      <c r="E24" s="14">
        <v>486.28</v>
      </c>
      <c r="F24" s="13">
        <f t="shared" si="0"/>
        <v>97.256</v>
      </c>
    </row>
    <row r="25" spans="1:6" ht="26.25">
      <c r="A25" s="10">
        <v>0</v>
      </c>
      <c r="B25" s="11" t="s">
        <v>21</v>
      </c>
      <c r="C25" s="12" t="s">
        <v>22</v>
      </c>
      <c r="D25" s="14">
        <v>6000</v>
      </c>
      <c r="E25" s="14">
        <v>6000</v>
      </c>
      <c r="F25" s="13">
        <f t="shared" si="0"/>
        <v>100</v>
      </c>
    </row>
    <row r="26" spans="1:6" ht="26.25">
      <c r="A26" s="10">
        <v>0</v>
      </c>
      <c r="B26" s="11" t="s">
        <v>23</v>
      </c>
      <c r="C26" s="12" t="s">
        <v>24</v>
      </c>
      <c r="D26" s="14">
        <v>207500</v>
      </c>
      <c r="E26" s="14">
        <v>206000</v>
      </c>
      <c r="F26" s="13">
        <f t="shared" si="0"/>
        <v>99.27710843373494</v>
      </c>
    </row>
    <row r="27" spans="1:6" ht="12.75">
      <c r="A27" s="10">
        <v>0</v>
      </c>
      <c r="B27" s="11" t="s">
        <v>25</v>
      </c>
      <c r="C27" s="12" t="s">
        <v>26</v>
      </c>
      <c r="D27" s="14">
        <v>375550</v>
      </c>
      <c r="E27" s="14">
        <v>375550</v>
      </c>
      <c r="F27" s="13">
        <f t="shared" si="0"/>
        <v>100</v>
      </c>
    </row>
    <row r="28" spans="1:6" ht="26.25">
      <c r="A28" s="10">
        <v>0</v>
      </c>
      <c r="B28" s="11" t="s">
        <v>27</v>
      </c>
      <c r="C28" s="12" t="s">
        <v>28</v>
      </c>
      <c r="D28" s="14">
        <v>1572000</v>
      </c>
      <c r="E28" s="14">
        <v>1556721.68</v>
      </c>
      <c r="F28" s="13">
        <f t="shared" si="0"/>
        <v>99.02809669211196</v>
      </c>
    </row>
    <row r="29" spans="1:6" ht="12.75">
      <c r="A29" s="10">
        <v>0</v>
      </c>
      <c r="B29" s="11" t="s">
        <v>54</v>
      </c>
      <c r="C29" s="12" t="s">
        <v>55</v>
      </c>
      <c r="D29" s="14">
        <v>12000</v>
      </c>
      <c r="E29" s="14">
        <v>12000</v>
      </c>
      <c r="F29" s="13">
        <f t="shared" si="0"/>
        <v>100</v>
      </c>
    </row>
    <row r="30" spans="1:6" ht="26.25">
      <c r="A30" s="10">
        <v>0</v>
      </c>
      <c r="B30" s="11" t="s">
        <v>56</v>
      </c>
      <c r="C30" s="12" t="s">
        <v>57</v>
      </c>
      <c r="D30" s="14">
        <v>50000</v>
      </c>
      <c r="E30" s="14">
        <v>50000</v>
      </c>
      <c r="F30" s="13">
        <f t="shared" si="0"/>
        <v>100</v>
      </c>
    </row>
    <row r="31" spans="1:6" ht="26.25">
      <c r="A31" s="10">
        <v>0</v>
      </c>
      <c r="B31" s="11" t="s">
        <v>58</v>
      </c>
      <c r="C31" s="12" t="s">
        <v>59</v>
      </c>
      <c r="D31" s="14">
        <v>58099</v>
      </c>
      <c r="E31" s="14">
        <v>58098.28</v>
      </c>
      <c r="F31" s="13">
        <f t="shared" si="0"/>
        <v>99.99876073598513</v>
      </c>
    </row>
    <row r="32" spans="1:6" ht="12.75">
      <c r="A32" s="10">
        <v>0</v>
      </c>
      <c r="B32" s="11" t="s">
        <v>29</v>
      </c>
      <c r="C32" s="12" t="s">
        <v>30</v>
      </c>
      <c r="D32" s="14">
        <v>1166521</v>
      </c>
      <c r="E32" s="14">
        <v>1166512.05</v>
      </c>
      <c r="F32" s="13">
        <f t="shared" si="0"/>
        <v>99.99923276134763</v>
      </c>
    </row>
    <row r="33" spans="1:6" ht="12.75">
      <c r="A33" s="10">
        <v>0</v>
      </c>
      <c r="B33" s="11" t="s">
        <v>60</v>
      </c>
      <c r="C33" s="12" t="s">
        <v>61</v>
      </c>
      <c r="D33" s="14">
        <v>8000</v>
      </c>
      <c r="E33" s="14">
        <v>2000</v>
      </c>
      <c r="F33" s="13">
        <f t="shared" si="0"/>
        <v>25</v>
      </c>
    </row>
    <row r="34" spans="2:6" ht="26.25">
      <c r="B34" s="11" t="s">
        <v>31</v>
      </c>
      <c r="C34" s="12" t="s">
        <v>32</v>
      </c>
      <c r="D34" s="14">
        <v>5300</v>
      </c>
      <c r="E34" s="14">
        <v>5300</v>
      </c>
      <c r="F34" s="13">
        <f t="shared" si="0"/>
        <v>100</v>
      </c>
    </row>
    <row r="35" spans="2:6" ht="12.75">
      <c r="B35" s="11" t="s">
        <v>62</v>
      </c>
      <c r="C35" s="12" t="s">
        <v>33</v>
      </c>
      <c r="D35" s="14">
        <v>54500</v>
      </c>
      <c r="E35" s="14">
        <v>32876.92</v>
      </c>
      <c r="F35" s="13">
        <f t="shared" si="0"/>
        <v>60.324623853211</v>
      </c>
    </row>
    <row r="36" spans="2:6" ht="12.75">
      <c r="B36" s="11" t="s">
        <v>34</v>
      </c>
      <c r="C36" s="12" t="s">
        <v>35</v>
      </c>
      <c r="D36" s="14">
        <v>84900</v>
      </c>
      <c r="E36" s="14">
        <v>0</v>
      </c>
      <c r="F36" s="13">
        <f t="shared" si="0"/>
        <v>0</v>
      </c>
    </row>
    <row r="37" spans="2:6" ht="12.75">
      <c r="B37" s="11" t="s">
        <v>36</v>
      </c>
      <c r="C37" s="12" t="s">
        <v>37</v>
      </c>
      <c r="D37" s="14">
        <v>2783700</v>
      </c>
      <c r="E37" s="14">
        <v>2727814.81</v>
      </c>
      <c r="F37" s="13">
        <f t="shared" si="0"/>
        <v>97.99241333477026</v>
      </c>
    </row>
    <row r="38" spans="2:6" ht="39">
      <c r="B38" s="11" t="s">
        <v>38</v>
      </c>
      <c r="C38" s="12" t="s">
        <v>39</v>
      </c>
      <c r="D38" s="14">
        <v>110000</v>
      </c>
      <c r="E38" s="14">
        <v>110000</v>
      </c>
      <c r="F38" s="13">
        <f t="shared" si="0"/>
        <v>100</v>
      </c>
    </row>
    <row r="39" spans="2:6" ht="12.75">
      <c r="B39" s="11" t="s">
        <v>63</v>
      </c>
      <c r="C39" s="12" t="s">
        <v>40</v>
      </c>
      <c r="D39" s="14">
        <v>52312306</v>
      </c>
      <c r="E39" s="14">
        <v>52052508.430000015</v>
      </c>
      <c r="F39" s="13">
        <f t="shared" si="0"/>
        <v>99.50337197905215</v>
      </c>
    </row>
    <row r="41" spans="2:6" ht="12.75">
      <c r="B41" s="21" t="s">
        <v>65</v>
      </c>
      <c r="C41" s="21"/>
      <c r="D41" s="20"/>
      <c r="E41" s="22" t="s">
        <v>66</v>
      </c>
      <c r="F41" s="22"/>
    </row>
    <row r="44" ht="12.75" hidden="1"/>
  </sheetData>
  <sheetProtection/>
  <mergeCells count="6">
    <mergeCell ref="B41:C41"/>
    <mergeCell ref="E41:F41"/>
    <mergeCell ref="B7:F7"/>
    <mergeCell ref="E1:F1"/>
    <mergeCell ref="E2:F4"/>
    <mergeCell ref="B5:F5"/>
  </mergeCells>
  <conditionalFormatting sqref="B40 B42:B45">
    <cfRule type="expression" priority="1" dxfId="17" stopIfTrue="1">
      <formula>A40=1</formula>
    </cfRule>
  </conditionalFormatting>
  <conditionalFormatting sqref="C40 C42:C45">
    <cfRule type="expression" priority="2" dxfId="17" stopIfTrue="1">
      <formula>A40=1</formula>
    </cfRule>
  </conditionalFormatting>
  <conditionalFormatting sqref="D40 D42:D45">
    <cfRule type="expression" priority="3" dxfId="17" stopIfTrue="1">
      <formula>A40=1</formula>
    </cfRule>
  </conditionalFormatting>
  <conditionalFormatting sqref="E40 E42:E45">
    <cfRule type="expression" priority="4" dxfId="17" stopIfTrue="1">
      <formula>A40=1</formula>
    </cfRule>
  </conditionalFormatting>
  <conditionalFormatting sqref="F12:F40 F42:F45">
    <cfRule type="expression" priority="5" dxfId="17" stopIfTrue="1">
      <formula>A12=1</formula>
    </cfRule>
  </conditionalFormatting>
  <conditionalFormatting sqref="B12:B39">
    <cfRule type="expression" priority="6" dxfId="17" stopIfTrue="1">
      <formula>A12=1</formula>
    </cfRule>
    <cfRule type="expression" priority="7" dxfId="18" stopIfTrue="1">
      <formula>A12=2</formula>
    </cfRule>
    <cfRule type="expression" priority="8" dxfId="19" stopIfTrue="1">
      <formula>A12=3</formula>
    </cfRule>
  </conditionalFormatting>
  <conditionalFormatting sqref="C12:C39">
    <cfRule type="expression" priority="9" dxfId="17" stopIfTrue="1">
      <formula>A12=1</formula>
    </cfRule>
    <cfRule type="expression" priority="10" dxfId="18" stopIfTrue="1">
      <formula>A12=2</formula>
    </cfRule>
    <cfRule type="expression" priority="11" dxfId="19" stopIfTrue="1">
      <formula>A12=3</formula>
    </cfRule>
  </conditionalFormatting>
  <conditionalFormatting sqref="D12:D39">
    <cfRule type="expression" priority="12" dxfId="17" stopIfTrue="1">
      <formula>A12=1</formula>
    </cfRule>
    <cfRule type="expression" priority="13" dxfId="18" stopIfTrue="1">
      <formula>A12=2</formula>
    </cfRule>
    <cfRule type="expression" priority="14" dxfId="19" stopIfTrue="1">
      <formula>A12=3</formula>
    </cfRule>
  </conditionalFormatting>
  <conditionalFormatting sqref="E12:E39">
    <cfRule type="expression" priority="15" dxfId="17" stopIfTrue="1">
      <formula>A12=1</formula>
    </cfRule>
    <cfRule type="expression" priority="16" dxfId="18" stopIfTrue="1">
      <formula>A12=2</formula>
    </cfRule>
    <cfRule type="expression" priority="17" dxfId="19" stopIfTrue="1">
      <formula>A12=3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2024-01-29T08:41:21Z</cp:lastPrinted>
  <dcterms:created xsi:type="dcterms:W3CDTF">2023-01-23T11:57:15Z</dcterms:created>
  <dcterms:modified xsi:type="dcterms:W3CDTF">2024-01-29T08:42:07Z</dcterms:modified>
  <cp:category/>
  <cp:version/>
  <cp:contentType/>
  <cp:contentStatus/>
</cp:coreProperties>
</file>