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23256" windowHeight="12600" activeTab="0"/>
  </bookViews>
  <sheets>
    <sheet name="Лист1" sheetId="1" r:id="rId1"/>
  </sheets>
  <definedNames>
    <definedName name="_xlnm.Print_Titles" localSheetId="0">'Лист1'!$12:$13</definedName>
  </definedNames>
  <calcPr fullCalcOnLoad="1"/>
</workbook>
</file>

<file path=xl/sharedStrings.xml><?xml version="1.0" encoding="utf-8"?>
<sst xmlns="http://schemas.openxmlformats.org/spreadsheetml/2006/main" count="49" uniqueCount="39">
  <si>
    <t>грн.</t>
  </si>
  <si>
    <t>КМБ</t>
  </si>
  <si>
    <t>ККД</t>
  </si>
  <si>
    <t>Доходи</t>
  </si>
  <si>
    <t xml:space="preserve"> Уточ.пл. за період</t>
  </si>
  <si>
    <t>Факт</t>
  </si>
  <si>
    <t>% викон.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</si>
  <si>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</si>
  <si>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</si>
  <si>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19010300</t>
  </si>
  <si>
    <t>25010100</t>
  </si>
  <si>
    <t>25010300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</si>
  <si>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</si>
  <si>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25010400</t>
  </si>
  <si>
    <t>25020100</t>
  </si>
  <si>
    <t>25020200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</si>
  <si>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</si>
  <si>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33010100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</si>
  <si>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</si>
  <si>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 xml:space="preserve"> </t>
  </si>
  <si>
    <t xml:space="preserve">Усього ( без урахування трансфертів) </t>
  </si>
  <si>
    <t>(спеціальний фонд)</t>
  </si>
  <si>
    <t>Додаток №1.1</t>
  </si>
  <si>
    <t>1754900000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</si>
  <si>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</si>
  <si>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24062100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</si>
  <si>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</si>
  <si>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Плата за послуги, що надаються бюджетними установами згідно з їх основною діяльністю</t>
  </si>
  <si>
    <t>Надходження бюджетних установ від реалізації в установленому порядку майна (крім нерухомого майна)</t>
  </si>
  <si>
    <t>Благодійні внески, гранти та дарунки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</si>
  <si>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</si>
  <si>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</si>
  <si>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41053900</t>
  </si>
  <si>
    <t>Інші субвенції з місцевого бюджету</t>
  </si>
  <si>
    <t>Аналіз виконання доходів бюджету  Варковицької сільської територіальної громади за 2023 рік</t>
  </si>
  <si>
    <t>(Код бюджету)</t>
  </si>
  <si>
    <t>Сільський голова</t>
  </si>
  <si>
    <t>Юрій ПАРФЕНЮК</t>
  </si>
  <si>
    <t xml:space="preserve">до рішення Варковицької  сільської ради від 26.01.2024 року  № 1250 "Про затвердження річного звіту про виконання бюджету Варковицької сільської територіальної громади за 2023 рік"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</si>
</sst>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.000"/>
    <numFmt numFmtId="173" formatCode="#,##0.0"/>
  </numFmts>
  <fonts count="40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4"/>
      <color indexed="8"/>
      <name val="Calibri"/>
      <family val="2"/>
    </font>
    <font>
      <b/>
      <u val="single"/>
      <sz val="12"/>
      <name val="Times New Roman"/>
      <family val="1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center"/>
    </xf>
    <xf numFmtId="4" fontId="0" fillId="0" borderId="0" xfId="0" applyNumberFormat="1" applyAlignment="1">
      <alignment horizontal="right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/>
    </xf>
    <xf numFmtId="173" fontId="1" fillId="33" borderId="1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4" fontId="0" fillId="0" borderId="1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4" fontId="0" fillId="0" borderId="0" xfId="0" applyNumberFormat="1" applyAlignment="1">
      <alignment horizontal="center" wrapText="1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B1">
      <selection activeCell="H9" sqref="H9"/>
    </sheetView>
  </sheetViews>
  <sheetFormatPr defaultColWidth="9.00390625" defaultRowHeight="12.75"/>
  <cols>
    <col min="1" max="1" width="0" style="0" hidden="1" customWidth="1"/>
    <col min="2" max="3" width="12.375" style="16" customWidth="1"/>
    <col min="4" max="4" width="50.625" style="3" customWidth="1"/>
    <col min="5" max="5" width="16.00390625" style="4" customWidth="1"/>
    <col min="6" max="6" width="11.125" style="4" bestFit="1" customWidth="1"/>
    <col min="7" max="7" width="10.50390625" style="4" customWidth="1"/>
  </cols>
  <sheetData>
    <row r="1" spans="6:7" ht="12.75">
      <c r="F1" s="26" t="s">
        <v>22</v>
      </c>
      <c r="G1" s="26"/>
    </row>
    <row r="2" spans="5:7" ht="9.75" customHeight="1">
      <c r="E2" s="25" t="s">
        <v>38</v>
      </c>
      <c r="F2" s="25"/>
      <c r="G2" s="25"/>
    </row>
    <row r="3" spans="5:7" ht="20.25" customHeight="1">
      <c r="E3" s="25"/>
      <c r="F3" s="25"/>
      <c r="G3" s="25"/>
    </row>
    <row r="4" spans="5:7" ht="12.75">
      <c r="E4" s="25"/>
      <c r="F4" s="25"/>
      <c r="G4" s="25"/>
    </row>
    <row r="5" spans="2:7" ht="30" customHeight="1">
      <c r="B5" s="18"/>
      <c r="E5" s="25"/>
      <c r="F5" s="25"/>
      <c r="G5" s="25"/>
    </row>
    <row r="6" spans="2:7" ht="12.75">
      <c r="B6" s="1"/>
      <c r="C6" s="1"/>
      <c r="D6" s="2"/>
      <c r="E6" s="5"/>
      <c r="F6" s="5"/>
      <c r="G6" s="5"/>
    </row>
    <row r="7" spans="2:7" ht="18">
      <c r="B7" s="27" t="s">
        <v>34</v>
      </c>
      <c r="C7" s="27"/>
      <c r="D7" s="27"/>
      <c r="E7" s="27"/>
      <c r="F7" s="27"/>
      <c r="G7" s="27"/>
    </row>
    <row r="8" spans="2:7" ht="15.75" customHeight="1">
      <c r="B8" s="28" t="s">
        <v>21</v>
      </c>
      <c r="C8" s="29"/>
      <c r="D8" s="29"/>
      <c r="E8" s="29"/>
      <c r="F8" s="29"/>
      <c r="G8" s="29"/>
    </row>
    <row r="9" spans="2:7" ht="17.25">
      <c r="B9" s="20"/>
      <c r="C9" s="23">
        <v>1754900000</v>
      </c>
      <c r="D9" s="1"/>
      <c r="E9" s="1"/>
      <c r="F9" s="1"/>
      <c r="G9" s="1"/>
    </row>
    <row r="10" spans="2:7" ht="11.25" customHeight="1">
      <c r="B10" s="20"/>
      <c r="C10" s="24" t="s">
        <v>35</v>
      </c>
      <c r="D10" s="1"/>
      <c r="E10" s="1"/>
      <c r="F10" s="1"/>
      <c r="G10" s="1"/>
    </row>
    <row r="11" ht="12.75">
      <c r="G11" s="6" t="s">
        <v>0</v>
      </c>
    </row>
    <row r="12" spans="1:7" ht="28.5" customHeight="1">
      <c r="A12" s="7"/>
      <c r="B12" s="8" t="s">
        <v>1</v>
      </c>
      <c r="C12" s="8" t="s">
        <v>2</v>
      </c>
      <c r="D12" s="9" t="s">
        <v>3</v>
      </c>
      <c r="E12" s="10" t="s">
        <v>4</v>
      </c>
      <c r="F12" s="11" t="s">
        <v>5</v>
      </c>
      <c r="G12" s="11" t="s">
        <v>6</v>
      </c>
    </row>
    <row r="13" spans="1:7" ht="12.75">
      <c r="A13" s="7"/>
      <c r="B13" s="14">
        <v>1</v>
      </c>
      <c r="C13" s="14">
        <v>2</v>
      </c>
      <c r="D13" s="15">
        <v>3</v>
      </c>
      <c r="E13" s="14">
        <v>6</v>
      </c>
      <c r="F13" s="14">
        <v>7</v>
      </c>
      <c r="G13" s="14">
        <v>9</v>
      </c>
    </row>
    <row r="14" spans="1:7" ht="52.5">
      <c r="A14" s="12">
        <v>0</v>
      </c>
      <c r="B14" s="17" t="s">
        <v>23</v>
      </c>
      <c r="C14" s="17" t="s">
        <v>7</v>
      </c>
      <c r="D14" s="13" t="s">
        <v>8</v>
      </c>
      <c r="E14" s="21">
        <v>9800</v>
      </c>
      <c r="F14" s="21">
        <v>9830.59</v>
      </c>
      <c r="G14" s="19">
        <f>F14/E14*100</f>
        <v>100.31214285714285</v>
      </c>
    </row>
    <row r="15" spans="1:7" ht="52.5">
      <c r="A15" s="12">
        <v>0</v>
      </c>
      <c r="B15" s="17" t="s">
        <v>23</v>
      </c>
      <c r="C15" s="17" t="s">
        <v>9</v>
      </c>
      <c r="D15" s="13" t="s">
        <v>24</v>
      </c>
      <c r="E15" s="21">
        <v>900</v>
      </c>
      <c r="F15" s="21">
        <v>913.18</v>
      </c>
      <c r="G15" s="19">
        <f>F15/E15*100</f>
        <v>101.46444444444444</v>
      </c>
    </row>
    <row r="16" spans="1:7" ht="52.5">
      <c r="A16" s="12">
        <v>0</v>
      </c>
      <c r="B16" s="17" t="s">
        <v>23</v>
      </c>
      <c r="C16" s="17" t="s">
        <v>25</v>
      </c>
      <c r="D16" s="13" t="s">
        <v>26</v>
      </c>
      <c r="E16" s="21">
        <v>250</v>
      </c>
      <c r="F16" s="21">
        <v>299.74</v>
      </c>
      <c r="G16" s="19">
        <f>F16/E16*100</f>
        <v>119.896</v>
      </c>
    </row>
    <row r="17" spans="1:7" ht="26.25">
      <c r="A17" s="12">
        <v>0</v>
      </c>
      <c r="B17" s="17" t="s">
        <v>23</v>
      </c>
      <c r="C17" s="17" t="s">
        <v>10</v>
      </c>
      <c r="D17" s="13" t="s">
        <v>27</v>
      </c>
      <c r="E17" s="21">
        <v>83200</v>
      </c>
      <c r="F17" s="21">
        <v>210481.8</v>
      </c>
      <c r="G17" s="19">
        <f>F17/E17*100</f>
        <v>252.98293269230768</v>
      </c>
    </row>
    <row r="18" spans="1:7" ht="39">
      <c r="A18" s="12">
        <v>0</v>
      </c>
      <c r="B18" s="17" t="s">
        <v>23</v>
      </c>
      <c r="C18" s="17" t="s">
        <v>11</v>
      </c>
      <c r="D18" s="13" t="s">
        <v>12</v>
      </c>
      <c r="E18" s="21">
        <v>4000</v>
      </c>
      <c r="F18" s="21">
        <v>8983.06</v>
      </c>
      <c r="G18" s="19">
        <f>F18/E18*100</f>
        <v>224.5765</v>
      </c>
    </row>
    <row r="19" spans="1:7" ht="26.25">
      <c r="A19" s="12">
        <v>0</v>
      </c>
      <c r="B19" s="17" t="s">
        <v>23</v>
      </c>
      <c r="C19" s="17" t="s">
        <v>13</v>
      </c>
      <c r="D19" s="13" t="s">
        <v>28</v>
      </c>
      <c r="E19" s="21">
        <v>0</v>
      </c>
      <c r="F19" s="21">
        <v>2506</v>
      </c>
      <c r="G19" s="19"/>
    </row>
    <row r="20" spans="1:7" ht="12.75">
      <c r="A20" s="12">
        <v>0</v>
      </c>
      <c r="B20" s="17" t="s">
        <v>23</v>
      </c>
      <c r="C20" s="17" t="s">
        <v>14</v>
      </c>
      <c r="D20" s="13" t="s">
        <v>29</v>
      </c>
      <c r="E20" s="21">
        <v>0</v>
      </c>
      <c r="F20" s="21">
        <v>324286.6</v>
      </c>
      <c r="G20" s="19"/>
    </row>
    <row r="21" spans="1:7" ht="66">
      <c r="A21" s="12">
        <v>0</v>
      </c>
      <c r="B21" s="17" t="s">
        <v>23</v>
      </c>
      <c r="C21" s="17" t="s">
        <v>15</v>
      </c>
      <c r="D21" s="13" t="s">
        <v>16</v>
      </c>
      <c r="E21" s="21">
        <v>0</v>
      </c>
      <c r="F21" s="21">
        <v>111186.03</v>
      </c>
      <c r="G21" s="19"/>
    </row>
    <row r="22" spans="1:7" ht="66">
      <c r="A22" s="22"/>
      <c r="B22" s="17" t="s">
        <v>23</v>
      </c>
      <c r="C22" s="17" t="s">
        <v>17</v>
      </c>
      <c r="D22" s="13" t="s">
        <v>18</v>
      </c>
      <c r="E22" s="21">
        <v>43000</v>
      </c>
      <c r="F22" s="21">
        <v>43142</v>
      </c>
      <c r="G22" s="19">
        <f>F22/E22*100</f>
        <v>100.33023255813953</v>
      </c>
    </row>
    <row r="23" spans="1:7" ht="39">
      <c r="A23" s="22"/>
      <c r="B23" s="17" t="s">
        <v>23</v>
      </c>
      <c r="C23" s="17" t="s">
        <v>30</v>
      </c>
      <c r="D23" s="13" t="s">
        <v>31</v>
      </c>
      <c r="E23" s="21">
        <v>66771</v>
      </c>
      <c r="F23" s="21">
        <v>66771</v>
      </c>
      <c r="G23" s="19">
        <f>F23/E23*100</f>
        <v>100</v>
      </c>
    </row>
    <row r="24" spans="2:7" ht="12.75">
      <c r="B24" s="17" t="s">
        <v>23</v>
      </c>
      <c r="C24" s="17" t="s">
        <v>32</v>
      </c>
      <c r="D24" s="13" t="s">
        <v>33</v>
      </c>
      <c r="E24" s="21">
        <v>170000</v>
      </c>
      <c r="F24" s="21">
        <v>128700</v>
      </c>
      <c r="G24" s="19">
        <f>F24/E24*100</f>
        <v>75.70588235294117</v>
      </c>
    </row>
    <row r="25" spans="2:7" ht="12.75" customHeight="1">
      <c r="B25" s="17"/>
      <c r="C25" s="17" t="s">
        <v>19</v>
      </c>
      <c r="D25" s="13" t="s">
        <v>20</v>
      </c>
      <c r="E25" s="21">
        <f>SUM(E14:E24)</f>
        <v>377921</v>
      </c>
      <c r="F25" s="21">
        <f>SUM(F14:F24)</f>
        <v>907100</v>
      </c>
      <c r="G25" s="19">
        <f>F25/E25*100</f>
        <v>240.02370865868792</v>
      </c>
    </row>
    <row r="27" spans="3:7" ht="12.75">
      <c r="C27" s="25" t="s">
        <v>36</v>
      </c>
      <c r="D27" s="25"/>
      <c r="F27" s="26" t="s">
        <v>37</v>
      </c>
      <c r="G27" s="26"/>
    </row>
  </sheetData>
  <sheetProtection/>
  <mergeCells count="6">
    <mergeCell ref="C27:D27"/>
    <mergeCell ref="F27:G27"/>
    <mergeCell ref="F1:G1"/>
    <mergeCell ref="E2:G5"/>
    <mergeCell ref="B7:G7"/>
    <mergeCell ref="B8:G8"/>
  </mergeCells>
  <conditionalFormatting sqref="F25 E14:E25">
    <cfRule type="expression" priority="1" dxfId="6" stopIfTrue="1">
      <formula>A14=1</formula>
    </cfRule>
  </conditionalFormatting>
  <conditionalFormatting sqref="B14:B25">
    <cfRule type="expression" priority="2" dxfId="6" stopIfTrue="1">
      <formula>A14=1</formula>
    </cfRule>
  </conditionalFormatting>
  <conditionalFormatting sqref="C14:C25">
    <cfRule type="expression" priority="3" dxfId="6" stopIfTrue="1">
      <formula>A14=1</formula>
    </cfRule>
  </conditionalFormatting>
  <conditionalFormatting sqref="D14:D25">
    <cfRule type="expression" priority="4" dxfId="6" stopIfTrue="1">
      <formula>A14=1</formula>
    </cfRule>
  </conditionalFormatting>
  <conditionalFormatting sqref="F14:F24">
    <cfRule type="expression" priority="5" dxfId="6" stopIfTrue="1">
      <formula>A14=1</formula>
    </cfRule>
  </conditionalFormatting>
  <conditionalFormatting sqref="G14:G25">
    <cfRule type="expression" priority="6" dxfId="6" stopIfTrue="1">
      <formula>A14=1</formula>
    </cfRule>
  </conditionalFormatting>
  <printOptions/>
  <pageMargins left="0.32" right="0.33" top="0.393700787401575" bottom="0.393700787401575" header="0" footer="0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2024-01-29T08:45:53Z</cp:lastPrinted>
  <dcterms:created xsi:type="dcterms:W3CDTF">2023-01-23T10:04:24Z</dcterms:created>
  <dcterms:modified xsi:type="dcterms:W3CDTF">2024-01-29T08:46:21Z</dcterms:modified>
  <cp:category/>
  <cp:version/>
  <cp:contentType/>
  <cp:contentStatus/>
</cp:coreProperties>
</file>