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" windowWidth="23256" windowHeight="12600" activeTab="0"/>
  </bookViews>
  <sheets>
    <sheet name="Лист1" sheetId="1" r:id="rId1"/>
  </sheets>
  <definedNames>
    <definedName name="_xlnm.Print_Titles" localSheetId="0">'Лист1'!$10:$11</definedName>
  </definedNames>
  <calcPr fullCalcOnLoad="1"/>
</workbook>
</file>

<file path=xl/sharedStrings.xml><?xml version="1.0" encoding="utf-8"?>
<sst xmlns="http://schemas.openxmlformats.org/spreadsheetml/2006/main" count="121" uniqueCount="86">
  <si>
    <t>грн.</t>
  </si>
  <si>
    <t>КМБ</t>
  </si>
  <si>
    <t>ККД</t>
  </si>
  <si>
    <t>Доходи</t>
  </si>
  <si>
    <t>11010100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</si>
  <si>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</si>
  <si>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11010400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</si>
  <si>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</si>
  <si>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11010500</t>
  </si>
  <si>
    <t>Податок на доходи фізичних осіб, що сплачується фізичними особами за результатами річного декларування</t>
  </si>
  <si>
    <t>11020200</t>
  </si>
  <si>
    <t>13010100</t>
  </si>
  <si>
    <t>13010200</t>
  </si>
  <si>
    <t>13030100</t>
  </si>
  <si>
    <t>Рентна плата за користування надрами для видобування інших корисних копалин загальнодержавного значення</t>
  </si>
  <si>
    <t>13040100</t>
  </si>
  <si>
    <t>Рентна плата за користування надрами для видобування корисних копалин місцевого значення</t>
  </si>
  <si>
    <t>14021900</t>
  </si>
  <si>
    <t>Пальне</t>
  </si>
  <si>
    <t>14031900</t>
  </si>
  <si>
    <t>14040100</t>
  </si>
  <si>
    <t>14040200</t>
  </si>
  <si>
    <t>Акцизний податок з реалізації суб`єктами господарювання роздрібної торгівлі підакцизних товарів (крім тих, що оподатковуються згідно з підпунктом 213.1.14 пункту 213.1 статті 213 Податкового кодексу України)</t>
  </si>
  <si>
    <t>18010200</t>
  </si>
  <si>
    <t>18010300</t>
  </si>
  <si>
    <t>18010400</t>
  </si>
  <si>
    <t>18010500</t>
  </si>
  <si>
    <t>18010600</t>
  </si>
  <si>
    <t>18010700</t>
  </si>
  <si>
    <t>18010900</t>
  </si>
  <si>
    <t>18050300</t>
  </si>
  <si>
    <t>18050400</t>
  </si>
  <si>
    <t>18050500</t>
  </si>
  <si>
    <t>21081100</t>
  </si>
  <si>
    <t>21081500</t>
  </si>
  <si>
    <t>22012500</t>
  </si>
  <si>
    <t>Плата за надання інших адміністративних послуг</t>
  </si>
  <si>
    <t>22080400</t>
  </si>
  <si>
    <t>Надходження від орендної плати за користування майновим комплексом та іншим майном, що перебуває в комунальній власності</t>
  </si>
  <si>
    <t>22090100</t>
  </si>
  <si>
    <t>24060300</t>
  </si>
  <si>
    <t>41020100</t>
  </si>
  <si>
    <t>41033900</t>
  </si>
  <si>
    <t>41051000</t>
  </si>
  <si>
    <t>Субвенція з місцевого бюджету на здійснення переданих видатків у сфері освіти за рахунок коштів освітньої субвенції</t>
  </si>
  <si>
    <t>41051200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</si>
  <si>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</si>
  <si>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41053900</t>
  </si>
  <si>
    <t>Інші субвенції з місцевого бюджету</t>
  </si>
  <si>
    <t xml:space="preserve"> </t>
  </si>
  <si>
    <t xml:space="preserve">Усього ( без урахування трансфертів) </t>
  </si>
  <si>
    <t xml:space="preserve">Усього </t>
  </si>
  <si>
    <t>Додаток №1</t>
  </si>
  <si>
    <t>Сільський голова</t>
  </si>
  <si>
    <t>Юрій ПАРФЕНЮК</t>
  </si>
  <si>
    <t>(загальний фонд)</t>
  </si>
  <si>
    <t>Штрафні санкції, що застосовуються відповідно до Закону України `Про державне регулювання виробництва і обігу спирту етилового, коньячного і плодового, алкогольних напоїв, тютюнових виробів, рідин, що використовуються в електронних сигаретах, та пального`</t>
  </si>
  <si>
    <t>Уточнений річний  план</t>
  </si>
  <si>
    <t>% виконання річного плану</t>
  </si>
  <si>
    <t>1754900000</t>
  </si>
  <si>
    <t>Податок на прибуток підприємств та фінансових установ комунальної власності</t>
  </si>
  <si>
    <t>Рентна плата за спеціальне використання лісових ресурсів в частині деревини, заготовленої в порядку рубок головного користування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</si>
  <si>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</si>
  <si>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Акцизний податок з реалізації виробниками та/або імпортерами, у тому числі в роздрібній торгівлі тютюнових виробів, тютюну та промислових замінників тютюну, рідин, що використовуються в електронних сигаретах, що оподатковується згідно з підпунктом 213.1.1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</si>
  <si>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</si>
  <si>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</si>
  <si>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</si>
  <si>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</si>
  <si>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</si>
  <si>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</si>
  <si>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</si>
  <si>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Єдиний податок з юридичних осіб</t>
  </si>
  <si>
    <t>Єдиний податок з фізичних осіб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</si>
  <si>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</t>
  </si>
  <si>
    <t>Адміністративні штрафи та інші санкції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</si>
  <si>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</si>
  <si>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Інші надходження</t>
  </si>
  <si>
    <t>Базова дотація</t>
  </si>
  <si>
    <t>Освітня субвенція з державного бюджету місцевим бюджетам</t>
  </si>
  <si>
    <t>41051700</t>
  </si>
  <si>
    <t>Субвенція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</t>
  </si>
  <si>
    <t>Аналіз виконання доходів бюджету  Варковицької сільської територіальної громади за І  півріччя 2023 року</t>
  </si>
  <si>
    <t>Уточнений план на І  півріччя</t>
  </si>
  <si>
    <t>% виконання плану на І  півріччя</t>
  </si>
  <si>
    <t>Факт за І  півріччя</t>
  </si>
  <si>
    <t xml:space="preserve">до рішення Варковицької  сільської ради від 11.08.2023 року  №1103      "Про затвердження  звіту про виконання бюджету Варковицької сільської територіальної громади за І півріччя 2023 року"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</si>
</sst>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.0"/>
  </numFmts>
  <fonts count="37">
    <font>
      <sz val="10"/>
      <name val="Arial Cyr"/>
      <family val="0"/>
    </font>
    <font>
      <b/>
      <sz val="10"/>
      <name val="Arial Cyr"/>
      <family val="0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sz val="10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b/>
      <sz val="10"/>
      <color indexed="52"/>
      <name val="Calibri"/>
      <family val="2"/>
    </font>
    <font>
      <b/>
      <sz val="10"/>
      <color indexed="8"/>
      <name val="Calibri"/>
      <family val="2"/>
    </font>
    <font>
      <sz val="10"/>
      <color indexed="20"/>
      <name val="Calibri"/>
      <family val="2"/>
    </font>
    <font>
      <b/>
      <sz val="10"/>
      <color indexed="63"/>
      <name val="Calibri"/>
      <family val="2"/>
    </font>
    <font>
      <sz val="10"/>
      <color indexed="60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 horizontal="center"/>
    </xf>
    <xf numFmtId="4" fontId="0" fillId="0" borderId="0" xfId="0" applyNumberFormat="1" applyAlignment="1">
      <alignment horizontal="right"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10" xfId="0" applyNumberFormat="1" applyBorder="1" applyAlignment="1">
      <alignment horizontal="center"/>
    </xf>
    <xf numFmtId="0" fontId="0" fillId="0" borderId="10" xfId="0" applyNumberFormat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left"/>
    </xf>
    <xf numFmtId="172" fontId="1" fillId="33" borderId="10" xfId="0" applyNumberFormat="1" applyFont="1" applyFill="1" applyBorder="1" applyAlignment="1">
      <alignment vertical="center"/>
    </xf>
    <xf numFmtId="3" fontId="0" fillId="0" borderId="10" xfId="0" applyNumberFormat="1" applyBorder="1" applyAlignment="1">
      <alignment vertical="center"/>
    </xf>
    <xf numFmtId="4" fontId="0" fillId="0" borderId="0" xfId="0" applyNumberFormat="1" applyAlignment="1">
      <alignment horizontal="center"/>
    </xf>
    <xf numFmtId="172" fontId="0" fillId="0" borderId="10" xfId="0" applyNumberFormat="1" applyBorder="1" applyAlignment="1">
      <alignment vertical="center"/>
    </xf>
    <xf numFmtId="172" fontId="0" fillId="33" borderId="10" xfId="0" applyNumberFormat="1" applyFill="1" applyBorder="1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0" fillId="33" borderId="10" xfId="0" applyFill="1" applyBorder="1" applyAlignment="1">
      <alignment vertical="center" wrapText="1"/>
    </xf>
    <xf numFmtId="3" fontId="0" fillId="33" borderId="10" xfId="0" applyNumberFormat="1" applyFill="1" applyBorder="1" applyAlignment="1">
      <alignment vertical="center"/>
    </xf>
    <xf numFmtId="4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4" fontId="0" fillId="0" borderId="0" xfId="0" applyNumberForma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9"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rgb="FFCCFFFF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"/>
  <sheetViews>
    <sheetView tabSelected="1" zoomScalePageLayoutView="0" workbookViewId="0" topLeftCell="B1">
      <selection activeCell="J7" sqref="J7"/>
    </sheetView>
  </sheetViews>
  <sheetFormatPr defaultColWidth="9.00390625" defaultRowHeight="12.75"/>
  <cols>
    <col min="1" max="1" width="0" style="0" hidden="1" customWidth="1"/>
    <col min="2" max="3" width="12.375" style="15" customWidth="1"/>
    <col min="4" max="4" width="50.625" style="3" customWidth="1"/>
    <col min="5" max="5" width="14.50390625" style="4" customWidth="1"/>
    <col min="6" max="6" width="13.875" style="4" customWidth="1"/>
    <col min="7" max="7" width="12.625" style="4" bestFit="1" customWidth="1"/>
    <col min="8" max="8" width="10.875" style="4" customWidth="1"/>
    <col min="9" max="9" width="10.50390625" style="4" customWidth="1"/>
  </cols>
  <sheetData>
    <row r="1" spans="7:9" ht="12.75">
      <c r="G1" s="26" t="s">
        <v>52</v>
      </c>
      <c r="H1" s="26"/>
      <c r="I1" s="26"/>
    </row>
    <row r="2" spans="5:9" ht="12.75">
      <c r="E2" s="28" t="s">
        <v>85</v>
      </c>
      <c r="F2" s="28"/>
      <c r="G2" s="28"/>
      <c r="H2" s="28"/>
      <c r="I2" s="28"/>
    </row>
    <row r="3" spans="5:9" ht="12.75">
      <c r="E3" s="28"/>
      <c r="F3" s="28"/>
      <c r="G3" s="28"/>
      <c r="H3" s="28"/>
      <c r="I3" s="28"/>
    </row>
    <row r="4" spans="5:9" ht="12.75">
      <c r="E4" s="28"/>
      <c r="F4" s="28"/>
      <c r="G4" s="28"/>
      <c r="H4" s="28"/>
      <c r="I4" s="28"/>
    </row>
    <row r="5" spans="2:9" ht="24.75" customHeight="1">
      <c r="B5" s="17"/>
      <c r="E5" s="28"/>
      <c r="F5" s="28"/>
      <c r="G5" s="28"/>
      <c r="H5" s="28"/>
      <c r="I5" s="28"/>
    </row>
    <row r="6" spans="2:9" ht="12.75">
      <c r="B6" s="1"/>
      <c r="C6" s="1"/>
      <c r="D6" s="2"/>
      <c r="E6" s="5"/>
      <c r="F6" s="5"/>
      <c r="G6" s="5"/>
      <c r="H6" s="5"/>
      <c r="I6" s="5"/>
    </row>
    <row r="7" spans="2:9" ht="18">
      <c r="B7" s="27" t="s">
        <v>81</v>
      </c>
      <c r="C7" s="27"/>
      <c r="D7" s="27"/>
      <c r="E7" s="27"/>
      <c r="F7" s="27"/>
      <c r="G7" s="27"/>
      <c r="H7" s="27"/>
      <c r="I7" s="27"/>
    </row>
    <row r="8" spans="2:9" ht="12.75">
      <c r="B8" s="1"/>
      <c r="C8" s="1"/>
      <c r="D8" s="2" t="s">
        <v>55</v>
      </c>
      <c r="E8" s="5"/>
      <c r="F8" s="5"/>
      <c r="G8" s="5"/>
      <c r="H8" s="5"/>
      <c r="I8" s="5"/>
    </row>
    <row r="9" ht="12.75">
      <c r="I9" s="6" t="s">
        <v>0</v>
      </c>
    </row>
    <row r="10" spans="1:9" ht="66">
      <c r="A10" s="7"/>
      <c r="B10" s="8" t="s">
        <v>1</v>
      </c>
      <c r="C10" s="8" t="s">
        <v>2</v>
      </c>
      <c r="D10" s="9" t="s">
        <v>3</v>
      </c>
      <c r="E10" s="10" t="s">
        <v>57</v>
      </c>
      <c r="F10" s="10" t="s">
        <v>82</v>
      </c>
      <c r="G10" s="10" t="s">
        <v>84</v>
      </c>
      <c r="H10" s="10" t="s">
        <v>58</v>
      </c>
      <c r="I10" s="10" t="s">
        <v>83</v>
      </c>
    </row>
    <row r="11" spans="1:9" ht="12.75">
      <c r="A11" s="7"/>
      <c r="B11" s="13">
        <v>1</v>
      </c>
      <c r="C11" s="13">
        <v>2</v>
      </c>
      <c r="D11" s="14">
        <v>3</v>
      </c>
      <c r="E11" s="13">
        <v>5</v>
      </c>
      <c r="F11" s="13"/>
      <c r="G11" s="13">
        <v>7</v>
      </c>
      <c r="H11" s="13"/>
      <c r="I11" s="13">
        <v>9</v>
      </c>
    </row>
    <row r="12" spans="1:9" ht="39">
      <c r="A12" s="11">
        <v>0</v>
      </c>
      <c r="B12" s="16" t="s">
        <v>59</v>
      </c>
      <c r="C12" s="16" t="s">
        <v>4</v>
      </c>
      <c r="D12" s="12" t="s">
        <v>5</v>
      </c>
      <c r="E12" s="19">
        <v>6560000</v>
      </c>
      <c r="F12" s="19">
        <v>3788300</v>
      </c>
      <c r="G12" s="19">
        <v>3799021.95</v>
      </c>
      <c r="H12" s="21">
        <f>G12/E12*100</f>
        <v>57.91191996951219</v>
      </c>
      <c r="I12" s="18">
        <f>G12/F12*100</f>
        <v>100.2830280072856</v>
      </c>
    </row>
    <row r="13" spans="1:9" ht="39">
      <c r="A13" s="11">
        <v>0</v>
      </c>
      <c r="B13" s="16" t="s">
        <v>59</v>
      </c>
      <c r="C13" s="16" t="s">
        <v>6</v>
      </c>
      <c r="D13" s="12" t="s">
        <v>7</v>
      </c>
      <c r="E13" s="19">
        <v>3500000</v>
      </c>
      <c r="F13" s="19">
        <v>1228000</v>
      </c>
      <c r="G13" s="19">
        <v>1235135.34</v>
      </c>
      <c r="H13" s="21">
        <f aca="true" t="shared" si="0" ref="H13:H46">G13/E13*100</f>
        <v>35.289581142857145</v>
      </c>
      <c r="I13" s="18">
        <f aca="true" t="shared" si="1" ref="I13:I46">G13/F13*100</f>
        <v>100.58105374592834</v>
      </c>
    </row>
    <row r="14" spans="1:9" ht="39">
      <c r="A14" s="11">
        <v>0</v>
      </c>
      <c r="B14" s="16" t="s">
        <v>59</v>
      </c>
      <c r="C14" s="16" t="s">
        <v>8</v>
      </c>
      <c r="D14" s="12" t="s">
        <v>9</v>
      </c>
      <c r="E14" s="19">
        <v>35000</v>
      </c>
      <c r="F14" s="19">
        <v>35000</v>
      </c>
      <c r="G14" s="19">
        <v>39159.03</v>
      </c>
      <c r="H14" s="21">
        <f t="shared" si="0"/>
        <v>111.88294285714287</v>
      </c>
      <c r="I14" s="18">
        <f t="shared" si="1"/>
        <v>111.88294285714287</v>
      </c>
    </row>
    <row r="15" spans="1:9" ht="26.25">
      <c r="A15" s="11">
        <v>0</v>
      </c>
      <c r="B15" s="16" t="s">
        <v>59</v>
      </c>
      <c r="C15" s="16" t="s">
        <v>10</v>
      </c>
      <c r="D15" s="12" t="s">
        <v>60</v>
      </c>
      <c r="E15" s="19">
        <v>5000</v>
      </c>
      <c r="F15" s="19">
        <v>5000</v>
      </c>
      <c r="G15" s="19">
        <v>5318</v>
      </c>
      <c r="H15" s="21">
        <f t="shared" si="0"/>
        <v>106.36000000000001</v>
      </c>
      <c r="I15" s="18">
        <f t="shared" si="1"/>
        <v>106.36000000000001</v>
      </c>
    </row>
    <row r="16" spans="1:9" ht="39">
      <c r="A16" s="11">
        <v>0</v>
      </c>
      <c r="B16" s="16" t="s">
        <v>59</v>
      </c>
      <c r="C16" s="16" t="s">
        <v>11</v>
      </c>
      <c r="D16" s="12" t="s">
        <v>61</v>
      </c>
      <c r="E16" s="19">
        <v>4000</v>
      </c>
      <c r="F16" s="19">
        <v>4000</v>
      </c>
      <c r="G16" s="19">
        <v>4014.68</v>
      </c>
      <c r="H16" s="21">
        <f>G16/E16*100</f>
        <v>100.367</v>
      </c>
      <c r="I16" s="18">
        <f>G16/F16*100</f>
        <v>100.367</v>
      </c>
    </row>
    <row r="17" spans="1:9" ht="52.5">
      <c r="A17" s="11">
        <v>0</v>
      </c>
      <c r="B17" s="16" t="s">
        <v>59</v>
      </c>
      <c r="C17" s="16" t="s">
        <v>12</v>
      </c>
      <c r="D17" s="12" t="s">
        <v>62</v>
      </c>
      <c r="E17" s="19">
        <v>140000</v>
      </c>
      <c r="F17" s="19">
        <v>1000</v>
      </c>
      <c r="G17" s="19">
        <v>1273.95</v>
      </c>
      <c r="H17" s="21">
        <f>G17/E17*100</f>
        <v>0.9099642857142858</v>
      </c>
      <c r="I17" s="18">
        <f>G17/F17*100</f>
        <v>127.39500000000001</v>
      </c>
    </row>
    <row r="18" spans="1:9" ht="39">
      <c r="A18" s="11">
        <v>0</v>
      </c>
      <c r="B18" s="16" t="s">
        <v>59</v>
      </c>
      <c r="C18" s="16" t="s">
        <v>13</v>
      </c>
      <c r="D18" s="12" t="s">
        <v>14</v>
      </c>
      <c r="E18" s="19">
        <v>1800</v>
      </c>
      <c r="F18" s="19">
        <v>650</v>
      </c>
      <c r="G18" s="19">
        <v>675.16</v>
      </c>
      <c r="H18" s="21">
        <f t="shared" si="0"/>
        <v>37.50888888888888</v>
      </c>
      <c r="I18" s="18">
        <f t="shared" si="1"/>
        <v>103.87076923076923</v>
      </c>
    </row>
    <row r="19" spans="1:9" ht="26.25">
      <c r="A19" s="11">
        <v>0</v>
      </c>
      <c r="B19" s="16" t="s">
        <v>59</v>
      </c>
      <c r="C19" s="16" t="s">
        <v>15</v>
      </c>
      <c r="D19" s="12" t="s">
        <v>16</v>
      </c>
      <c r="E19" s="19">
        <v>10000</v>
      </c>
      <c r="F19" s="19">
        <v>200</v>
      </c>
      <c r="G19" s="19">
        <v>225</v>
      </c>
      <c r="H19" s="21">
        <f t="shared" si="0"/>
        <v>2.25</v>
      </c>
      <c r="I19" s="18">
        <f t="shared" si="1"/>
        <v>112.5</v>
      </c>
    </row>
    <row r="20" spans="1:9" ht="12.75">
      <c r="A20" s="11">
        <v>0</v>
      </c>
      <c r="B20" s="16" t="s">
        <v>59</v>
      </c>
      <c r="C20" s="16" t="s">
        <v>17</v>
      </c>
      <c r="D20" s="12" t="s">
        <v>18</v>
      </c>
      <c r="E20" s="19">
        <v>100000</v>
      </c>
      <c r="F20" s="19">
        <v>94000</v>
      </c>
      <c r="G20" s="19">
        <v>107684.57</v>
      </c>
      <c r="H20" s="21">
        <f t="shared" si="0"/>
        <v>107.68457000000001</v>
      </c>
      <c r="I20" s="18">
        <f t="shared" si="1"/>
        <v>114.55805319148938</v>
      </c>
    </row>
    <row r="21" spans="1:9" ht="12.75">
      <c r="A21" s="11">
        <v>0</v>
      </c>
      <c r="B21" s="16" t="s">
        <v>59</v>
      </c>
      <c r="C21" s="16" t="s">
        <v>19</v>
      </c>
      <c r="D21" s="12" t="s">
        <v>18</v>
      </c>
      <c r="E21" s="19">
        <v>500000</v>
      </c>
      <c r="F21" s="19">
        <v>447400</v>
      </c>
      <c r="G21" s="19">
        <v>456338.34</v>
      </c>
      <c r="H21" s="21">
        <f t="shared" si="0"/>
        <v>91.267668</v>
      </c>
      <c r="I21" s="18">
        <f t="shared" si="1"/>
        <v>101.99784085829235</v>
      </c>
    </row>
    <row r="22" spans="1:9" ht="78.75">
      <c r="A22" s="11">
        <v>0</v>
      </c>
      <c r="B22" s="16" t="s">
        <v>59</v>
      </c>
      <c r="C22" s="16" t="s">
        <v>20</v>
      </c>
      <c r="D22" s="12" t="s">
        <v>63</v>
      </c>
      <c r="E22" s="19">
        <v>30000</v>
      </c>
      <c r="F22" s="19">
        <v>21500</v>
      </c>
      <c r="G22" s="19">
        <v>24321.02</v>
      </c>
      <c r="H22" s="21">
        <f t="shared" si="0"/>
        <v>81.07006666666668</v>
      </c>
      <c r="I22" s="18">
        <f t="shared" si="1"/>
        <v>113.12102325581395</v>
      </c>
    </row>
    <row r="23" spans="1:9" ht="66">
      <c r="A23" s="11">
        <v>0</v>
      </c>
      <c r="B23" s="16" t="s">
        <v>59</v>
      </c>
      <c r="C23" s="16" t="s">
        <v>21</v>
      </c>
      <c r="D23" s="12" t="s">
        <v>22</v>
      </c>
      <c r="E23" s="19">
        <v>100000</v>
      </c>
      <c r="F23" s="19">
        <v>55000</v>
      </c>
      <c r="G23" s="19">
        <v>56980</v>
      </c>
      <c r="H23" s="21">
        <f t="shared" si="0"/>
        <v>56.98</v>
      </c>
      <c r="I23" s="18">
        <f t="shared" si="1"/>
        <v>103.60000000000001</v>
      </c>
    </row>
    <row r="24" spans="1:9" ht="39">
      <c r="A24" s="11">
        <v>0</v>
      </c>
      <c r="B24" s="16" t="s">
        <v>59</v>
      </c>
      <c r="C24" s="16" t="s">
        <v>23</v>
      </c>
      <c r="D24" s="12" t="s">
        <v>64</v>
      </c>
      <c r="E24" s="19">
        <v>40000</v>
      </c>
      <c r="F24" s="19">
        <v>40000</v>
      </c>
      <c r="G24" s="19">
        <v>42751.75</v>
      </c>
      <c r="H24" s="21">
        <f t="shared" si="0"/>
        <v>106.879375</v>
      </c>
      <c r="I24" s="18">
        <f t="shared" si="1"/>
        <v>106.879375</v>
      </c>
    </row>
    <row r="25" spans="1:9" ht="39">
      <c r="A25" s="11">
        <v>0</v>
      </c>
      <c r="B25" s="16" t="s">
        <v>59</v>
      </c>
      <c r="C25" s="16" t="s">
        <v>24</v>
      </c>
      <c r="D25" s="12" t="s">
        <v>65</v>
      </c>
      <c r="E25" s="19">
        <v>50000</v>
      </c>
      <c r="F25" s="19">
        <v>50000</v>
      </c>
      <c r="G25" s="19">
        <v>51211</v>
      </c>
      <c r="H25" s="21">
        <f t="shared" si="0"/>
        <v>102.422</v>
      </c>
      <c r="I25" s="18">
        <f t="shared" si="1"/>
        <v>102.422</v>
      </c>
    </row>
    <row r="26" spans="1:9" ht="39">
      <c r="A26" s="11">
        <v>0</v>
      </c>
      <c r="B26" s="16" t="s">
        <v>59</v>
      </c>
      <c r="C26" s="16" t="s">
        <v>25</v>
      </c>
      <c r="D26" s="12" t="s">
        <v>66</v>
      </c>
      <c r="E26" s="19">
        <v>180000</v>
      </c>
      <c r="F26" s="19">
        <v>110500</v>
      </c>
      <c r="G26" s="19">
        <v>111470.62</v>
      </c>
      <c r="H26" s="21">
        <f t="shared" si="0"/>
        <v>61.928122222222214</v>
      </c>
      <c r="I26" s="18">
        <f t="shared" si="1"/>
        <v>100.8783891402715</v>
      </c>
    </row>
    <row r="27" spans="1:9" ht="12.75">
      <c r="A27" s="11">
        <v>0</v>
      </c>
      <c r="B27" s="16" t="s">
        <v>59</v>
      </c>
      <c r="C27" s="16" t="s">
        <v>26</v>
      </c>
      <c r="D27" s="12" t="s">
        <v>67</v>
      </c>
      <c r="E27" s="19">
        <v>500000</v>
      </c>
      <c r="F27" s="19">
        <v>331550</v>
      </c>
      <c r="G27" s="19">
        <v>332072.78</v>
      </c>
      <c r="H27" s="21">
        <f t="shared" si="0"/>
        <v>66.414556</v>
      </c>
      <c r="I27" s="18">
        <f t="shared" si="1"/>
        <v>100.15767757502641</v>
      </c>
    </row>
    <row r="28" spans="1:9" ht="12.75">
      <c r="A28" s="11">
        <v>0</v>
      </c>
      <c r="B28" s="16" t="s">
        <v>59</v>
      </c>
      <c r="C28" s="16" t="s">
        <v>27</v>
      </c>
      <c r="D28" s="12" t="s">
        <v>68</v>
      </c>
      <c r="E28" s="19">
        <v>1500000</v>
      </c>
      <c r="F28" s="19">
        <v>943200</v>
      </c>
      <c r="G28" s="19">
        <v>943667.32</v>
      </c>
      <c r="H28" s="21">
        <f t="shared" si="0"/>
        <v>62.91115466666667</v>
      </c>
      <c r="I28" s="18">
        <f t="shared" si="1"/>
        <v>100.04954622561493</v>
      </c>
    </row>
    <row r="29" spans="1:9" ht="12.75">
      <c r="A29" s="11">
        <v>0</v>
      </c>
      <c r="B29" s="16" t="s">
        <v>59</v>
      </c>
      <c r="C29" s="16" t="s">
        <v>28</v>
      </c>
      <c r="D29" s="12" t="s">
        <v>69</v>
      </c>
      <c r="E29" s="19">
        <v>700000</v>
      </c>
      <c r="F29" s="19">
        <v>229500</v>
      </c>
      <c r="G29" s="19">
        <v>233496.19</v>
      </c>
      <c r="H29" s="21">
        <f t="shared" si="0"/>
        <v>33.35659857142857</v>
      </c>
      <c r="I29" s="18">
        <f t="shared" si="1"/>
        <v>101.74125925925925</v>
      </c>
    </row>
    <row r="30" spans="1:9" ht="12.75">
      <c r="A30" s="11">
        <v>0</v>
      </c>
      <c r="B30" s="16" t="s">
        <v>59</v>
      </c>
      <c r="C30" s="16" t="s">
        <v>29</v>
      </c>
      <c r="D30" s="12" t="s">
        <v>70</v>
      </c>
      <c r="E30" s="19">
        <v>150000</v>
      </c>
      <c r="F30" s="19">
        <v>139800</v>
      </c>
      <c r="G30" s="19">
        <v>140306.03</v>
      </c>
      <c r="H30" s="21">
        <f t="shared" si="0"/>
        <v>93.53735333333333</v>
      </c>
      <c r="I30" s="18">
        <f t="shared" si="1"/>
        <v>100.36196709585121</v>
      </c>
    </row>
    <row r="31" spans="1:9" ht="12.75">
      <c r="A31" s="11">
        <v>0</v>
      </c>
      <c r="B31" s="16" t="s">
        <v>59</v>
      </c>
      <c r="C31" s="16" t="s">
        <v>30</v>
      </c>
      <c r="D31" s="12" t="s">
        <v>71</v>
      </c>
      <c r="E31" s="19">
        <v>120000</v>
      </c>
      <c r="F31" s="19">
        <v>63500</v>
      </c>
      <c r="G31" s="19">
        <v>67239.85</v>
      </c>
      <c r="H31" s="21">
        <f t="shared" si="0"/>
        <v>56.03320833333334</v>
      </c>
      <c r="I31" s="18">
        <f t="shared" si="1"/>
        <v>105.88952755905513</v>
      </c>
    </row>
    <row r="32" spans="1:9" ht="12.75">
      <c r="A32" s="11">
        <v>0</v>
      </c>
      <c r="B32" s="16" t="s">
        <v>59</v>
      </c>
      <c r="C32" s="16" t="s">
        <v>31</v>
      </c>
      <c r="D32" s="12" t="s">
        <v>72</v>
      </c>
      <c r="E32" s="19">
        <v>1700000</v>
      </c>
      <c r="F32" s="19">
        <v>724900</v>
      </c>
      <c r="G32" s="19">
        <v>727435.89</v>
      </c>
      <c r="H32" s="21">
        <f t="shared" si="0"/>
        <v>42.79034647058823</v>
      </c>
      <c r="I32" s="18">
        <f t="shared" si="1"/>
        <v>100.34982618292179</v>
      </c>
    </row>
    <row r="33" spans="1:9" ht="66">
      <c r="A33" s="11">
        <v>0</v>
      </c>
      <c r="B33" s="16" t="s">
        <v>59</v>
      </c>
      <c r="C33" s="16" t="s">
        <v>32</v>
      </c>
      <c r="D33" s="12" t="s">
        <v>73</v>
      </c>
      <c r="E33" s="19">
        <v>1646100</v>
      </c>
      <c r="F33" s="19">
        <v>331100</v>
      </c>
      <c r="G33" s="19">
        <v>331302.76</v>
      </c>
      <c r="H33" s="21">
        <f t="shared" si="0"/>
        <v>20.126526942470083</v>
      </c>
      <c r="I33" s="18">
        <f t="shared" si="1"/>
        <v>100.06123829658713</v>
      </c>
    </row>
    <row r="34" spans="1:9" ht="12.75">
      <c r="A34" s="11">
        <v>0</v>
      </c>
      <c r="B34" s="16" t="s">
        <v>59</v>
      </c>
      <c r="C34" s="16" t="s">
        <v>33</v>
      </c>
      <c r="D34" s="12" t="s">
        <v>74</v>
      </c>
      <c r="E34" s="19">
        <v>0</v>
      </c>
      <c r="F34" s="19">
        <v>0</v>
      </c>
      <c r="G34" s="19">
        <v>833</v>
      </c>
      <c r="H34" s="21"/>
      <c r="I34" s="18"/>
    </row>
    <row r="35" spans="1:9" ht="78.75">
      <c r="A35" s="11">
        <v>0</v>
      </c>
      <c r="B35" s="16" t="s">
        <v>59</v>
      </c>
      <c r="C35" s="16" t="s">
        <v>34</v>
      </c>
      <c r="D35" s="12" t="s">
        <v>56</v>
      </c>
      <c r="E35" s="19">
        <v>34400</v>
      </c>
      <c r="F35" s="19">
        <v>34400</v>
      </c>
      <c r="G35" s="19">
        <v>34400</v>
      </c>
      <c r="H35" s="21">
        <v>100</v>
      </c>
      <c r="I35" s="18">
        <v>100</v>
      </c>
    </row>
    <row r="36" spans="1:9" ht="12.75">
      <c r="A36" s="11">
        <v>0</v>
      </c>
      <c r="B36" s="16" t="s">
        <v>59</v>
      </c>
      <c r="C36" s="16" t="s">
        <v>35</v>
      </c>
      <c r="D36" s="12" t="s">
        <v>36</v>
      </c>
      <c r="E36" s="19">
        <v>4000</v>
      </c>
      <c r="F36" s="19">
        <v>1900</v>
      </c>
      <c r="G36" s="19">
        <v>3196.86</v>
      </c>
      <c r="H36" s="21">
        <f t="shared" si="0"/>
        <v>79.9215</v>
      </c>
      <c r="I36" s="18">
        <f t="shared" si="1"/>
        <v>168.25578947368422</v>
      </c>
    </row>
    <row r="37" spans="1:9" ht="39">
      <c r="A37" s="11">
        <v>0</v>
      </c>
      <c r="B37" s="16" t="s">
        <v>59</v>
      </c>
      <c r="C37" s="16" t="s">
        <v>37</v>
      </c>
      <c r="D37" s="12" t="s">
        <v>38</v>
      </c>
      <c r="E37" s="19">
        <v>5600</v>
      </c>
      <c r="F37" s="19">
        <v>5600</v>
      </c>
      <c r="G37" s="19">
        <v>5646.97</v>
      </c>
      <c r="H37" s="21">
        <f t="shared" si="0"/>
        <v>100.83875</v>
      </c>
      <c r="I37" s="18">
        <f t="shared" si="1"/>
        <v>100.83875</v>
      </c>
    </row>
    <row r="38" spans="1:9" ht="39">
      <c r="A38" s="11">
        <v>0</v>
      </c>
      <c r="B38" s="16" t="s">
        <v>59</v>
      </c>
      <c r="C38" s="16" t="s">
        <v>39</v>
      </c>
      <c r="D38" s="12" t="s">
        <v>75</v>
      </c>
      <c r="E38" s="19">
        <v>100</v>
      </c>
      <c r="F38" s="19">
        <v>0</v>
      </c>
      <c r="G38" s="19">
        <v>33.96</v>
      </c>
      <c r="H38" s="21">
        <f t="shared" si="0"/>
        <v>33.96</v>
      </c>
      <c r="I38" s="18"/>
    </row>
    <row r="39" spans="1:9" ht="12.75">
      <c r="A39" s="11">
        <v>0</v>
      </c>
      <c r="B39" s="16" t="s">
        <v>59</v>
      </c>
      <c r="C39" s="16" t="s">
        <v>40</v>
      </c>
      <c r="D39" s="12" t="s">
        <v>76</v>
      </c>
      <c r="E39" s="19">
        <v>46600</v>
      </c>
      <c r="F39" s="19">
        <v>46600</v>
      </c>
      <c r="G39" s="19">
        <v>46661.6</v>
      </c>
      <c r="H39" s="21">
        <f>G39/E39*100</f>
        <v>100.13218884120172</v>
      </c>
      <c r="I39" s="18">
        <f t="shared" si="1"/>
        <v>100.13218884120172</v>
      </c>
    </row>
    <row r="40" spans="1:9" ht="12.75">
      <c r="A40" s="11">
        <v>0</v>
      </c>
      <c r="B40" s="16" t="s">
        <v>59</v>
      </c>
      <c r="C40" s="16" t="s">
        <v>41</v>
      </c>
      <c r="D40" s="12" t="s">
        <v>77</v>
      </c>
      <c r="E40" s="19">
        <v>10287700</v>
      </c>
      <c r="F40" s="19">
        <v>5143800</v>
      </c>
      <c r="G40" s="19">
        <v>5143800</v>
      </c>
      <c r="H40" s="21">
        <f t="shared" si="0"/>
        <v>49.999513982717225</v>
      </c>
      <c r="I40" s="18">
        <f t="shared" si="1"/>
        <v>100</v>
      </c>
    </row>
    <row r="41" spans="1:9" ht="26.25">
      <c r="A41" s="11">
        <v>0</v>
      </c>
      <c r="B41" s="16" t="s">
        <v>59</v>
      </c>
      <c r="C41" s="16" t="s">
        <v>42</v>
      </c>
      <c r="D41" s="12" t="s">
        <v>78</v>
      </c>
      <c r="E41" s="19">
        <v>18113800</v>
      </c>
      <c r="F41" s="19">
        <v>11108700</v>
      </c>
      <c r="G41" s="19">
        <v>11108700</v>
      </c>
      <c r="H41" s="21">
        <f t="shared" si="0"/>
        <v>61.32727533703585</v>
      </c>
      <c r="I41" s="18">
        <f t="shared" si="1"/>
        <v>100</v>
      </c>
    </row>
    <row r="42" spans="1:9" ht="39">
      <c r="A42" s="11">
        <v>0</v>
      </c>
      <c r="B42" s="16" t="s">
        <v>59</v>
      </c>
      <c r="C42" s="16" t="s">
        <v>43</v>
      </c>
      <c r="D42" s="12" t="s">
        <v>44</v>
      </c>
      <c r="E42" s="19">
        <v>777692</v>
      </c>
      <c r="F42" s="19">
        <v>477439</v>
      </c>
      <c r="G42" s="19">
        <v>477439</v>
      </c>
      <c r="H42" s="21">
        <f t="shared" si="0"/>
        <v>61.39178492256575</v>
      </c>
      <c r="I42" s="18">
        <f t="shared" si="1"/>
        <v>100</v>
      </c>
    </row>
    <row r="43" spans="1:9" ht="39">
      <c r="A43" s="11">
        <v>0</v>
      </c>
      <c r="B43" s="16" t="s">
        <v>59</v>
      </c>
      <c r="C43" s="16" t="s">
        <v>45</v>
      </c>
      <c r="D43" s="12" t="s">
        <v>46</v>
      </c>
      <c r="E43" s="19">
        <v>91145</v>
      </c>
      <c r="F43" s="19">
        <v>45572</v>
      </c>
      <c r="G43" s="19">
        <v>45572</v>
      </c>
      <c r="H43" s="21">
        <f t="shared" si="0"/>
        <v>49.999451423555875</v>
      </c>
      <c r="I43" s="18">
        <f t="shared" si="1"/>
        <v>100</v>
      </c>
    </row>
    <row r="44" spans="1:9" ht="52.5">
      <c r="A44" s="11">
        <v>0</v>
      </c>
      <c r="B44" s="16" t="s">
        <v>59</v>
      </c>
      <c r="C44" s="16" t="s">
        <v>79</v>
      </c>
      <c r="D44" s="12" t="s">
        <v>80</v>
      </c>
      <c r="E44" s="19">
        <v>16073</v>
      </c>
      <c r="F44" s="19">
        <v>5361</v>
      </c>
      <c r="G44" s="19">
        <v>5361</v>
      </c>
      <c r="H44" s="21">
        <f t="shared" si="0"/>
        <v>33.354072046288806</v>
      </c>
      <c r="I44" s="18">
        <f t="shared" si="1"/>
        <v>100</v>
      </c>
    </row>
    <row r="45" spans="1:9" ht="12.75">
      <c r="A45" s="11">
        <v>1</v>
      </c>
      <c r="B45" s="16" t="s">
        <v>59</v>
      </c>
      <c r="C45" s="16" t="s">
        <v>47</v>
      </c>
      <c r="D45" s="12" t="s">
        <v>48</v>
      </c>
      <c r="E45" s="19">
        <v>74251</v>
      </c>
      <c r="F45" s="19">
        <v>63509</v>
      </c>
      <c r="G45" s="19">
        <v>43678</v>
      </c>
      <c r="H45" s="22">
        <f t="shared" si="0"/>
        <v>58.82479697243135</v>
      </c>
      <c r="I45" s="18">
        <f t="shared" si="1"/>
        <v>68.77450440095105</v>
      </c>
    </row>
    <row r="46" spans="1:9" ht="12.75">
      <c r="A46" s="11">
        <v>1</v>
      </c>
      <c r="B46" s="16">
        <v>1754900000</v>
      </c>
      <c r="C46" s="16" t="s">
        <v>49</v>
      </c>
      <c r="D46" s="12" t="s">
        <v>50</v>
      </c>
      <c r="E46" s="19">
        <v>17662600</v>
      </c>
      <c r="F46" s="19">
        <v>8732600</v>
      </c>
      <c r="G46" s="19">
        <v>8801873.620000001</v>
      </c>
      <c r="H46" s="22">
        <f t="shared" si="0"/>
        <v>49.83339723483519</v>
      </c>
      <c r="I46" s="18">
        <f t="shared" si="1"/>
        <v>100.79327600027483</v>
      </c>
    </row>
    <row r="47" spans="2:9" ht="12.75">
      <c r="B47" s="16">
        <v>1754900000</v>
      </c>
      <c r="C47" s="23" t="s">
        <v>49</v>
      </c>
      <c r="D47" s="24" t="s">
        <v>51</v>
      </c>
      <c r="E47" s="25">
        <v>47023261</v>
      </c>
      <c r="F47" s="25">
        <v>25576981</v>
      </c>
      <c r="G47" s="25">
        <v>25626423.62</v>
      </c>
      <c r="H47" s="22">
        <f>G47/E47*100</f>
        <v>54.49733403219314</v>
      </c>
      <c r="I47" s="18">
        <f>G47/F47*100</f>
        <v>100.19330905394972</v>
      </c>
    </row>
    <row r="48" spans="2:8" ht="25.5" customHeight="1">
      <c r="B48" s="28" t="s">
        <v>53</v>
      </c>
      <c r="C48" s="28"/>
      <c r="D48" s="4"/>
      <c r="E48" s="26" t="s">
        <v>54</v>
      </c>
      <c r="F48" s="26"/>
      <c r="G48" s="26"/>
      <c r="H48" s="20"/>
    </row>
  </sheetData>
  <sheetProtection/>
  <mergeCells count="5">
    <mergeCell ref="E48:G48"/>
    <mergeCell ref="B7:I7"/>
    <mergeCell ref="G1:I1"/>
    <mergeCell ref="E2:I5"/>
    <mergeCell ref="B48:C48"/>
  </mergeCells>
  <conditionalFormatting sqref="H12:H47">
    <cfRule type="expression" priority="5" dxfId="8" stopIfTrue="1">
      <formula>B12=1</formula>
    </cfRule>
  </conditionalFormatting>
  <conditionalFormatting sqref="I12:I47">
    <cfRule type="expression" priority="6" dxfId="8" stopIfTrue="1">
      <formula>A12=1</formula>
    </cfRule>
  </conditionalFormatting>
  <conditionalFormatting sqref="B12:B47">
    <cfRule type="expression" priority="9" dxfId="8" stopIfTrue="1">
      <formula>A12=1</formula>
    </cfRule>
  </conditionalFormatting>
  <conditionalFormatting sqref="C12:C47">
    <cfRule type="expression" priority="10" dxfId="8" stopIfTrue="1">
      <formula>A12=1</formula>
    </cfRule>
  </conditionalFormatting>
  <conditionalFormatting sqref="D12:D47">
    <cfRule type="expression" priority="11" dxfId="8" stopIfTrue="1">
      <formula>A12=1</formula>
    </cfRule>
  </conditionalFormatting>
  <conditionalFormatting sqref="E12:E47">
    <cfRule type="expression" priority="12" dxfId="8" stopIfTrue="1">
      <formula>A12=1</formula>
    </cfRule>
  </conditionalFormatting>
  <conditionalFormatting sqref="F12:F47">
    <cfRule type="expression" priority="13" dxfId="8" stopIfTrue="1">
      <formula>A12=1</formula>
    </cfRule>
  </conditionalFormatting>
  <conditionalFormatting sqref="G12:G47">
    <cfRule type="expression" priority="14" dxfId="8" stopIfTrue="1">
      <formula>A12=1</formula>
    </cfRule>
  </conditionalFormatting>
  <printOptions/>
  <pageMargins left="0.32" right="0.33" top="0.393700787401575" bottom="0.393700787401575" header="0" footer="0"/>
  <pageSetup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2023-08-11T08:49:22Z</cp:lastPrinted>
  <dcterms:created xsi:type="dcterms:W3CDTF">2023-01-23T08:10:56Z</dcterms:created>
  <dcterms:modified xsi:type="dcterms:W3CDTF">2023-08-11T08:50:04Z</dcterms:modified>
  <cp:category/>
  <cp:version/>
  <cp:contentType/>
  <cp:contentStatus/>
</cp:coreProperties>
</file>