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3256" windowHeight="13176" activeTab="0"/>
  </bookViews>
  <sheets>
    <sheet name="analiz_vd0" sheetId="1" r:id="rId1"/>
  </sheets>
  <externalReferences>
    <externalReference r:id="rId4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'analiz_vd0'!$10:$11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<sst xmlns="http://schemas.openxmlformats.org/spreadsheetml/2006/main" count="63" uniqueCount="63">
  <si>
    <t>Код</t>
  </si>
  <si>
    <t>Показник</t>
  </si>
  <si>
    <t>План на рік з урахуванням змін</t>
  </si>
  <si>
    <t>(грн)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</si>
  <si>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</si>
  <si>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</si>
  <si>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</si>
  <si>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</si>
  <si>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</si>
  <si>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</si>
  <si>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</si>
  <si>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1031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</si>
  <si>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</si>
  <si>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</si>
  <si>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</si>
  <si>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</si>
  <si>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</si>
  <si>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</si>
  <si>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</si>
  <si>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</si>
  <si>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</si>
  <si>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</si>
  <si>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</si>
  <si>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</si>
  <si>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</si>
  <si>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</si>
  <si>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</si>
  <si>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</si>
  <si>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6030</t>
  </si>
  <si>
    <t>Організація благоустрою населених пунктів</t>
  </si>
  <si>
    <t>7680</t>
  </si>
  <si>
    <t>Членські внески до асоціацій органів місцевого самоврядування</t>
  </si>
  <si>
    <t>8240</t>
  </si>
  <si>
    <t>Заходи та роботи з територіальної оборони</t>
  </si>
  <si>
    <t>8710</t>
  </si>
  <si>
    <t>Резервний фонд місцевого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</si>
  <si>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</si>
  <si>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</si>
  <si>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</si>
  <si>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</si>
  <si>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</si>
  <si>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</si>
  <si>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Додаток №2</t>
  </si>
  <si>
    <t>(Загальний фонд)</t>
  </si>
  <si>
    <t>(Код бюджету)</t>
  </si>
  <si>
    <t>Сільський голова</t>
  </si>
  <si>
    <t>Юрій ПАРФЕНЮК</t>
  </si>
  <si>
    <t>0180</t>
  </si>
  <si>
    <t>Інша діяльність у сфері державного управління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</si>
  <si>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</si>
  <si>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</si>
  <si>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1142</t>
  </si>
  <si>
    <t>Інші програми та заходи у сфері освіти</t>
  </si>
  <si>
    <t>5011</t>
  </si>
  <si>
    <t>Проведення навчально-тренувальних зборів і змагань з олімпійських видів спорту</t>
  </si>
  <si>
    <t>% виконання річного плану</t>
  </si>
  <si>
    <t xml:space="preserve">Аналіз виконання видатків бюджету  Варковицької  сільськогї територіальної громади за І півріччя 2023 року </t>
  </si>
  <si>
    <t xml:space="preserve">План на І півріччя 2023 року </t>
  </si>
  <si>
    <t>% виконання плану на І півріччя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</si>
  <si>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</si>
  <si>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</si>
  <si>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Касові видатки за І півріччя 2023 року</t>
  </si>
  <si>
    <t xml:space="preserve">до рішення Варковицької  сільської ради від 11.08.2023 року  № 1103 "Про затвердженняо звіту про виконання бюджету Варковицької  сільської територіальної громади за І півріччя 2023 року"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</si>
</sst>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09">
      <alignment/>
      <protection/>
    </xf>
    <xf numFmtId="0" fontId="22" fillId="0" borderId="0" xfId="109" applyFont="1" applyAlignment="1">
      <alignment horizontal="center"/>
      <protection/>
    </xf>
    <xf numFmtId="0" fontId="3" fillId="0" borderId="0" xfId="109" applyAlignment="1">
      <alignment horizontal="right"/>
      <protection/>
    </xf>
    <xf numFmtId="0" fontId="22" fillId="0" borderId="10" xfId="109" applyFont="1" applyBorder="1" applyAlignment="1">
      <alignment horizontal="center" vertical="center" wrapText="1"/>
      <protection/>
    </xf>
    <xf numFmtId="0" fontId="23" fillId="0" borderId="10" xfId="109" applyFont="1" applyBorder="1" applyAlignment="1">
      <alignment horizontal="center" vertical="center" wrapText="1"/>
      <protection/>
    </xf>
    <xf numFmtId="4" fontId="3" fillId="0" borderId="0" xfId="109" applyNumberFormat="1" applyAlignment="1">
      <alignment vertical="center"/>
      <protection/>
    </xf>
    <xf numFmtId="0" fontId="3" fillId="0" borderId="0" xfId="109" applyAlignment="1">
      <alignment wrapText="1"/>
      <protection/>
    </xf>
    <xf numFmtId="0" fontId="3" fillId="0" borderId="0" xfId="109" applyAlignment="1">
      <alignment horizontal="center"/>
      <protection/>
    </xf>
    <xf numFmtId="0" fontId="3" fillId="0" borderId="0" xfId="109" applyAlignment="1">
      <alignment horizontal="center" vertical="center"/>
      <protection/>
    </xf>
    <xf numFmtId="0" fontId="22" fillId="0" borderId="10" xfId="109" applyFont="1" applyBorder="1" applyAlignment="1">
      <alignment horizontal="center"/>
      <protection/>
    </xf>
    <xf numFmtId="0" fontId="3" fillId="0" borderId="10" xfId="109" applyBorder="1">
      <alignment/>
      <protection/>
    </xf>
    <xf numFmtId="0" fontId="3" fillId="0" borderId="10" xfId="109" applyBorder="1" applyAlignment="1">
      <alignment vertical="center"/>
      <protection/>
    </xf>
    <xf numFmtId="0" fontId="3" fillId="0" borderId="10" xfId="109" applyBorder="1" applyAlignment="1">
      <alignment horizontal="center" vertical="center"/>
      <protection/>
    </xf>
    <xf numFmtId="0" fontId="3" fillId="0" borderId="10" xfId="109" applyBorder="1" applyAlignment="1">
      <alignment vertical="center" wrapText="1"/>
      <protection/>
    </xf>
    <xf numFmtId="188" fontId="22" fillId="24" borderId="10" xfId="109" applyNumberFormat="1" applyFont="1" applyFill="1" applyBorder="1" applyAlignment="1">
      <alignment vertical="center"/>
      <protection/>
    </xf>
    <xf numFmtId="3" fontId="3" fillId="0" borderId="10" xfId="109" applyNumberFormat="1" applyBorder="1" applyAlignment="1">
      <alignment vertical="center"/>
      <protection/>
    </xf>
    <xf numFmtId="0" fontId="24" fillId="0" borderId="0" xfId="98" applyFont="1" applyAlignment="1">
      <alignment horizontal="center"/>
      <protection/>
    </xf>
    <xf numFmtId="0" fontId="25" fillId="0" borderId="0" xfId="0" applyFont="1" applyAlignment="1">
      <alignment horizontal="left"/>
    </xf>
    <xf numFmtId="0" fontId="3" fillId="0" borderId="0" xfId="0" applyFont="1" applyAlignment="1">
      <alignment/>
    </xf>
    <xf numFmtId="0" fontId="22" fillId="0" borderId="10" xfId="98" applyFont="1" applyBorder="1" applyAlignment="1">
      <alignment horizontal="center" vertical="center" wrapText="1"/>
      <protection/>
    </xf>
    <xf numFmtId="0" fontId="3" fillId="0" borderId="0" xfId="109" applyFont="1" applyAlignment="1">
      <alignment vertical="center" wrapText="1"/>
      <protection/>
    </xf>
    <xf numFmtId="0" fontId="26" fillId="0" borderId="0" xfId="0" applyFont="1" applyAlignment="1">
      <alignment horizontal="left"/>
    </xf>
    <xf numFmtId="188" fontId="3" fillId="0" borderId="10" xfId="109" applyNumberFormat="1" applyBorder="1" applyAlignment="1">
      <alignment vertical="center"/>
      <protection/>
    </xf>
    <xf numFmtId="4" fontId="3" fillId="0" borderId="0" xfId="109" applyNumberFormat="1" applyFont="1" applyAlignment="1">
      <alignment horizontal="center" vertical="center"/>
      <protection/>
    </xf>
    <xf numFmtId="4" fontId="3" fillId="0" borderId="0" xfId="109" applyNumberFormat="1" applyAlignment="1">
      <alignment horizontal="center" vertical="center"/>
      <protection/>
    </xf>
    <xf numFmtId="0" fontId="22" fillId="0" borderId="0" xfId="109" applyFont="1" applyAlignment="1">
      <alignment horizontal="center"/>
      <protection/>
    </xf>
    <xf numFmtId="0" fontId="3" fillId="0" borderId="0" xfId="98" applyAlignment="1">
      <alignment horizontal="center"/>
      <protection/>
    </xf>
    <xf numFmtId="0" fontId="3" fillId="0" borderId="0" xfId="98" applyFont="1" applyAlignment="1">
      <alignment horizontal="center" wrapText="1"/>
      <protection/>
    </xf>
    <xf numFmtId="0" fontId="3" fillId="0" borderId="0" xfId="98" applyAlignment="1">
      <alignment horizontal="center" wrapText="1"/>
      <protection/>
    </xf>
    <xf numFmtId="0" fontId="24" fillId="0" borderId="0" xfId="98" applyFont="1" applyAlignment="1">
      <alignment horizontal="center"/>
      <protection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shabl_dod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B25">
      <selection activeCell="D6" sqref="D6"/>
    </sheetView>
  </sheetViews>
  <sheetFormatPr defaultColWidth="9.125" defaultRowHeight="12.75"/>
  <cols>
    <col min="1" max="1" width="0" style="1" hidden="1" customWidth="1"/>
    <col min="2" max="2" width="12.625" style="8" customWidth="1"/>
    <col min="3" max="3" width="50.625" style="7" customWidth="1"/>
    <col min="4" max="5" width="15.625" style="1" customWidth="1"/>
    <col min="6" max="6" width="16.625" style="1" customWidth="1"/>
    <col min="7" max="8" width="15.625" style="1" customWidth="1"/>
    <col min="9" max="16384" width="9.125" style="1" customWidth="1"/>
  </cols>
  <sheetData>
    <row r="1" spans="6:8" ht="12.75">
      <c r="F1" s="27" t="s">
        <v>42</v>
      </c>
      <c r="G1" s="27"/>
      <c r="H1" s="27"/>
    </row>
    <row r="2" spans="6:8" ht="12.75">
      <c r="F2" s="28" t="s">
        <v>62</v>
      </c>
      <c r="G2" s="28"/>
      <c r="H2" s="29"/>
    </row>
    <row r="3" spans="6:8" ht="12.75">
      <c r="F3" s="29"/>
      <c r="G3" s="29"/>
      <c r="H3" s="29"/>
    </row>
    <row r="4" spans="6:8" ht="59.25" customHeight="1">
      <c r="F4" s="29"/>
      <c r="G4" s="29"/>
      <c r="H4" s="29"/>
    </row>
    <row r="5" spans="2:8" ht="15">
      <c r="B5" s="30" t="s">
        <v>56</v>
      </c>
      <c r="C5" s="30"/>
      <c r="D5" s="30"/>
      <c r="E5" s="30"/>
      <c r="F5" s="30"/>
      <c r="G5" s="30"/>
      <c r="H5" s="30"/>
    </row>
    <row r="6" spans="2:8" ht="15">
      <c r="B6" s="17"/>
      <c r="C6" s="17"/>
      <c r="D6" s="17"/>
      <c r="E6" s="17"/>
      <c r="F6" s="17"/>
      <c r="G6" s="17"/>
      <c r="H6" s="17"/>
    </row>
    <row r="7" spans="2:8" ht="12.75">
      <c r="B7" s="26" t="s">
        <v>43</v>
      </c>
      <c r="C7" s="26"/>
      <c r="D7" s="26"/>
      <c r="E7" s="26"/>
      <c r="F7" s="26"/>
      <c r="G7" s="26"/>
      <c r="H7" s="26"/>
    </row>
    <row r="8" spans="2:8" ht="18.75" customHeight="1">
      <c r="B8" s="18"/>
      <c r="C8" s="22">
        <v>17549000000</v>
      </c>
      <c r="D8" s="7"/>
      <c r="E8" s="7"/>
      <c r="H8" s="3" t="s">
        <v>3</v>
      </c>
    </row>
    <row r="9" spans="2:5" ht="12" customHeight="1">
      <c r="B9" s="18"/>
      <c r="C9" s="19" t="s">
        <v>44</v>
      </c>
      <c r="D9" s="7"/>
      <c r="E9" s="7"/>
    </row>
    <row r="10" spans="1:8" s="2" customFormat="1" ht="39">
      <c r="A10" s="10"/>
      <c r="B10" s="20" t="s">
        <v>0</v>
      </c>
      <c r="C10" s="20" t="s">
        <v>1</v>
      </c>
      <c r="D10" s="4" t="s">
        <v>2</v>
      </c>
      <c r="E10" s="4" t="s">
        <v>57</v>
      </c>
      <c r="F10" s="4" t="s">
        <v>61</v>
      </c>
      <c r="G10" s="4" t="s">
        <v>55</v>
      </c>
      <c r="H10" s="4" t="s">
        <v>58</v>
      </c>
    </row>
    <row r="11" spans="1:8" ht="12.75">
      <c r="A11" s="11"/>
      <c r="B11" s="5">
        <v>1</v>
      </c>
      <c r="C11" s="5">
        <v>2</v>
      </c>
      <c r="D11" s="5">
        <v>4</v>
      </c>
      <c r="E11" s="5"/>
      <c r="F11" s="5">
        <v>8</v>
      </c>
      <c r="G11" s="5"/>
      <c r="H11" s="5">
        <v>16</v>
      </c>
    </row>
    <row r="12" spans="1:8" ht="52.5">
      <c r="A12" s="12">
        <v>0</v>
      </c>
      <c r="B12" s="13" t="s">
        <v>4</v>
      </c>
      <c r="C12" s="14" t="s">
        <v>5</v>
      </c>
      <c r="D12" s="16">
        <v>7387400</v>
      </c>
      <c r="E12" s="16">
        <v>3921502</v>
      </c>
      <c r="F12" s="16">
        <v>3883939.02</v>
      </c>
      <c r="G12" s="23">
        <f>F12/D12*100</f>
        <v>52.57518233749357</v>
      </c>
      <c r="H12" s="15">
        <f>F12/E12*100</f>
        <v>99.04212773575023</v>
      </c>
    </row>
    <row r="13" spans="1:8" ht="26.25">
      <c r="A13" s="12">
        <v>0</v>
      </c>
      <c r="B13" s="13" t="s">
        <v>6</v>
      </c>
      <c r="C13" s="14" t="s">
        <v>7</v>
      </c>
      <c r="D13" s="16">
        <v>1255600</v>
      </c>
      <c r="E13" s="16">
        <v>631796</v>
      </c>
      <c r="F13" s="16">
        <v>597926.73</v>
      </c>
      <c r="G13" s="23">
        <f aca="true" t="shared" si="0" ref="G13:G35">F13/D13*100</f>
        <v>47.62079722841669</v>
      </c>
      <c r="H13" s="15">
        <f aca="true" t="shared" si="1" ref="H13:H35">F13/E13*100</f>
        <v>94.63920790888197</v>
      </c>
    </row>
    <row r="14" spans="1:8" ht="12.75">
      <c r="A14" s="12">
        <v>0</v>
      </c>
      <c r="B14" s="13" t="s">
        <v>47</v>
      </c>
      <c r="C14" s="14" t="s">
        <v>48</v>
      </c>
      <c r="D14" s="16">
        <v>50000</v>
      </c>
      <c r="E14" s="16">
        <v>0</v>
      </c>
      <c r="F14" s="16">
        <v>0</v>
      </c>
      <c r="G14" s="23">
        <f t="shared" si="0"/>
        <v>0</v>
      </c>
      <c r="H14" s="15"/>
    </row>
    <row r="15" spans="1:8" ht="12.75">
      <c r="A15" s="12">
        <v>0</v>
      </c>
      <c r="B15" s="13" t="s">
        <v>8</v>
      </c>
      <c r="C15" s="14" t="s">
        <v>9</v>
      </c>
      <c r="D15" s="16">
        <v>3076200</v>
      </c>
      <c r="E15" s="16">
        <v>1369349</v>
      </c>
      <c r="F15" s="16">
        <v>1278433.14</v>
      </c>
      <c r="G15" s="23">
        <f t="shared" si="0"/>
        <v>41.55884337819387</v>
      </c>
      <c r="H15" s="15">
        <f t="shared" si="1"/>
        <v>93.3606509370511</v>
      </c>
    </row>
    <row r="16" spans="1:8" ht="39">
      <c r="A16" s="12">
        <v>0</v>
      </c>
      <c r="B16" s="13" t="s">
        <v>10</v>
      </c>
      <c r="C16" s="14" t="s">
        <v>49</v>
      </c>
      <c r="D16" s="16">
        <v>12085960</v>
      </c>
      <c r="E16" s="16">
        <v>6875712</v>
      </c>
      <c r="F16" s="16">
        <v>6537928.129999999</v>
      </c>
      <c r="G16" s="23">
        <f t="shared" si="0"/>
        <v>54.095232236413146</v>
      </c>
      <c r="H16" s="15">
        <f t="shared" si="1"/>
        <v>95.08728885095825</v>
      </c>
    </row>
    <row r="17" spans="1:8" ht="39">
      <c r="A17" s="12">
        <v>0</v>
      </c>
      <c r="B17" s="13" t="s">
        <v>11</v>
      </c>
      <c r="C17" s="14" t="s">
        <v>50</v>
      </c>
      <c r="D17" s="16">
        <v>18113800</v>
      </c>
      <c r="E17" s="16">
        <v>11108700</v>
      </c>
      <c r="F17" s="16">
        <v>10997669.18</v>
      </c>
      <c r="G17" s="23">
        <f t="shared" si="0"/>
        <v>60.71431273393766</v>
      </c>
      <c r="H17" s="15">
        <f t="shared" si="1"/>
        <v>99.00050572974335</v>
      </c>
    </row>
    <row r="18" spans="1:8" ht="12.75">
      <c r="A18" s="12">
        <v>0</v>
      </c>
      <c r="B18" s="13" t="s">
        <v>51</v>
      </c>
      <c r="C18" s="14" t="s">
        <v>52</v>
      </c>
      <c r="D18" s="16">
        <v>70000</v>
      </c>
      <c r="E18" s="16">
        <v>11896</v>
      </c>
      <c r="F18" s="16">
        <v>4900</v>
      </c>
      <c r="G18" s="23">
        <f t="shared" si="0"/>
        <v>7.000000000000001</v>
      </c>
      <c r="H18" s="15">
        <f t="shared" si="1"/>
        <v>41.19031607262946</v>
      </c>
    </row>
    <row r="19" spans="1:8" ht="26.25">
      <c r="A19" s="12">
        <v>0</v>
      </c>
      <c r="B19" s="13" t="s">
        <v>12</v>
      </c>
      <c r="C19" s="14" t="s">
        <v>13</v>
      </c>
      <c r="D19" s="16">
        <v>84851</v>
      </c>
      <c r="E19" s="16">
        <v>67709</v>
      </c>
      <c r="F19" s="16">
        <v>31008.84</v>
      </c>
      <c r="G19" s="23">
        <f t="shared" si="0"/>
        <v>36.54504955745955</v>
      </c>
      <c r="H19" s="15">
        <f t="shared" si="1"/>
        <v>45.797220458137026</v>
      </c>
    </row>
    <row r="20" spans="1:8" ht="26.25">
      <c r="A20" s="12">
        <v>0</v>
      </c>
      <c r="B20" s="13" t="s">
        <v>14</v>
      </c>
      <c r="C20" s="14" t="s">
        <v>15</v>
      </c>
      <c r="D20" s="16">
        <v>777692</v>
      </c>
      <c r="E20" s="16">
        <v>477439</v>
      </c>
      <c r="F20" s="16">
        <v>469227.86</v>
      </c>
      <c r="G20" s="23">
        <f t="shared" si="0"/>
        <v>60.33595047910998</v>
      </c>
      <c r="H20" s="15">
        <f t="shared" si="1"/>
        <v>98.28016982274175</v>
      </c>
    </row>
    <row r="21" spans="1:8" ht="39">
      <c r="A21" s="12">
        <v>0</v>
      </c>
      <c r="B21" s="13" t="s">
        <v>16</v>
      </c>
      <c r="C21" s="14" t="s">
        <v>17</v>
      </c>
      <c r="D21" s="16">
        <v>91145</v>
      </c>
      <c r="E21" s="16">
        <v>45572</v>
      </c>
      <c r="F21" s="16">
        <v>37593.35</v>
      </c>
      <c r="G21" s="23">
        <f t="shared" si="0"/>
        <v>41.245652531680285</v>
      </c>
      <c r="H21" s="15">
        <f t="shared" si="1"/>
        <v>82.49221012902659</v>
      </c>
    </row>
    <row r="22" spans="1:8" ht="52.5">
      <c r="A22" s="12">
        <v>0</v>
      </c>
      <c r="B22" s="13" t="s">
        <v>59</v>
      </c>
      <c r="C22" s="14" t="s">
        <v>60</v>
      </c>
      <c r="D22" s="16">
        <v>16073</v>
      </c>
      <c r="E22" s="16">
        <v>5361</v>
      </c>
      <c r="F22" s="16">
        <v>5316.27</v>
      </c>
      <c r="G22" s="23">
        <f t="shared" si="0"/>
        <v>33.0757792571393</v>
      </c>
      <c r="H22" s="15">
        <f t="shared" si="1"/>
        <v>99.16564073866817</v>
      </c>
    </row>
    <row r="23" spans="1:8" ht="26.25">
      <c r="A23" s="12">
        <v>0</v>
      </c>
      <c r="B23" s="13" t="s">
        <v>18</v>
      </c>
      <c r="C23" s="14" t="s">
        <v>19</v>
      </c>
      <c r="D23" s="16">
        <v>5000</v>
      </c>
      <c r="E23" s="16">
        <v>2400</v>
      </c>
      <c r="F23" s="16">
        <v>350</v>
      </c>
      <c r="G23" s="23">
        <f t="shared" si="0"/>
        <v>7.000000000000001</v>
      </c>
      <c r="H23" s="15">
        <f t="shared" si="1"/>
        <v>14.583333333333334</v>
      </c>
    </row>
    <row r="24" spans="1:8" ht="26.25">
      <c r="A24" s="12">
        <v>0</v>
      </c>
      <c r="B24" s="13" t="s">
        <v>20</v>
      </c>
      <c r="C24" s="14" t="s">
        <v>21</v>
      </c>
      <c r="D24" s="16">
        <v>6000</v>
      </c>
      <c r="E24" s="16">
        <v>3000</v>
      </c>
      <c r="F24" s="16">
        <v>2447.88</v>
      </c>
      <c r="G24" s="23">
        <f t="shared" si="0"/>
        <v>40.798</v>
      </c>
      <c r="H24" s="15">
        <f t="shared" si="1"/>
        <v>81.596</v>
      </c>
    </row>
    <row r="25" spans="1:8" ht="26.25">
      <c r="A25" s="12">
        <v>0</v>
      </c>
      <c r="B25" s="13" t="s">
        <v>22</v>
      </c>
      <c r="C25" s="14" t="s">
        <v>23</v>
      </c>
      <c r="D25" s="16">
        <v>150000</v>
      </c>
      <c r="E25" s="16">
        <v>48000</v>
      </c>
      <c r="F25" s="16">
        <v>48000</v>
      </c>
      <c r="G25" s="23">
        <f t="shared" si="0"/>
        <v>32</v>
      </c>
      <c r="H25" s="15">
        <f t="shared" si="1"/>
        <v>100</v>
      </c>
    </row>
    <row r="26" spans="1:8" ht="12.75">
      <c r="A26" s="12">
        <v>0</v>
      </c>
      <c r="B26" s="13" t="s">
        <v>24</v>
      </c>
      <c r="C26" s="14" t="s">
        <v>25</v>
      </c>
      <c r="D26" s="16">
        <v>385550</v>
      </c>
      <c r="E26" s="16">
        <v>204921</v>
      </c>
      <c r="F26" s="16">
        <v>175073.66</v>
      </c>
      <c r="G26" s="23">
        <f t="shared" si="0"/>
        <v>45.40880819608352</v>
      </c>
      <c r="H26" s="15">
        <f t="shared" si="1"/>
        <v>85.43470898541389</v>
      </c>
    </row>
    <row r="27" spans="1:8" ht="26.25">
      <c r="A27" s="12">
        <v>0</v>
      </c>
      <c r="B27" s="13" t="s">
        <v>26</v>
      </c>
      <c r="C27" s="14" t="s">
        <v>27</v>
      </c>
      <c r="D27" s="16">
        <v>1413500</v>
      </c>
      <c r="E27" s="16">
        <v>706829</v>
      </c>
      <c r="F27" s="16">
        <v>613019.16</v>
      </c>
      <c r="G27" s="23">
        <f t="shared" si="0"/>
        <v>43.36888291475062</v>
      </c>
      <c r="H27" s="15">
        <f t="shared" si="1"/>
        <v>86.7280714288746</v>
      </c>
    </row>
    <row r="28" spans="1:8" ht="26.25">
      <c r="A28" s="12">
        <v>0</v>
      </c>
      <c r="B28" s="13" t="s">
        <v>53</v>
      </c>
      <c r="C28" s="14" t="s">
        <v>54</v>
      </c>
      <c r="D28" s="16">
        <v>70000</v>
      </c>
      <c r="E28" s="16">
        <v>0</v>
      </c>
      <c r="F28" s="16">
        <v>0</v>
      </c>
      <c r="G28" s="23">
        <f t="shared" si="0"/>
        <v>0</v>
      </c>
      <c r="H28" s="15"/>
    </row>
    <row r="29" spans="1:8" ht="12.75">
      <c r="A29" s="12">
        <v>0</v>
      </c>
      <c r="B29" s="13" t="s">
        <v>28</v>
      </c>
      <c r="C29" s="14" t="s">
        <v>29</v>
      </c>
      <c r="D29" s="16">
        <v>724840</v>
      </c>
      <c r="E29" s="16">
        <v>536954</v>
      </c>
      <c r="F29" s="16">
        <v>471627.63</v>
      </c>
      <c r="G29" s="23">
        <f t="shared" si="0"/>
        <v>65.06644638816842</v>
      </c>
      <c r="H29" s="15">
        <f t="shared" si="1"/>
        <v>87.83389824826708</v>
      </c>
    </row>
    <row r="30" spans="1:8" ht="26.25">
      <c r="A30" s="12">
        <v>0</v>
      </c>
      <c r="B30" s="13" t="s">
        <v>30</v>
      </c>
      <c r="C30" s="14" t="s">
        <v>31</v>
      </c>
      <c r="D30" s="16">
        <v>5300</v>
      </c>
      <c r="E30" s="16">
        <v>5300</v>
      </c>
      <c r="F30" s="16">
        <v>5300</v>
      </c>
      <c r="G30" s="23">
        <f t="shared" si="0"/>
        <v>100</v>
      </c>
      <c r="H30" s="15">
        <f t="shared" si="1"/>
        <v>100</v>
      </c>
    </row>
    <row r="31" spans="1:8" ht="12.75">
      <c r="A31" s="12">
        <v>0</v>
      </c>
      <c r="B31" s="13" t="s">
        <v>32</v>
      </c>
      <c r="C31" s="14" t="s">
        <v>33</v>
      </c>
      <c r="D31" s="16">
        <v>100000</v>
      </c>
      <c r="E31" s="16">
        <v>2900</v>
      </c>
      <c r="F31" s="16">
        <v>0</v>
      </c>
      <c r="G31" s="23">
        <f t="shared" si="0"/>
        <v>0</v>
      </c>
      <c r="H31" s="15"/>
    </row>
    <row r="32" spans="1:8" ht="12.75">
      <c r="A32" s="12">
        <v>0</v>
      </c>
      <c r="B32" s="13" t="s">
        <v>34</v>
      </c>
      <c r="C32" s="14" t="s">
        <v>35</v>
      </c>
      <c r="D32" s="16">
        <v>84900</v>
      </c>
      <c r="E32" s="16">
        <v>84900</v>
      </c>
      <c r="F32" s="16">
        <v>0</v>
      </c>
      <c r="G32" s="23">
        <f t="shared" si="0"/>
        <v>0</v>
      </c>
      <c r="H32" s="15"/>
    </row>
    <row r="33" spans="1:8" ht="12.75">
      <c r="A33" s="12">
        <v>0</v>
      </c>
      <c r="B33" s="13" t="s">
        <v>36</v>
      </c>
      <c r="C33" s="14" t="s">
        <v>37</v>
      </c>
      <c r="D33" s="16">
        <v>2726850</v>
      </c>
      <c r="E33" s="16">
        <v>1791570</v>
      </c>
      <c r="F33" s="16">
        <v>1791570</v>
      </c>
      <c r="G33" s="23">
        <f t="shared" si="0"/>
        <v>65.70108366796855</v>
      </c>
      <c r="H33" s="15">
        <f t="shared" si="1"/>
        <v>100</v>
      </c>
    </row>
    <row r="34" spans="1:8" ht="39">
      <c r="A34" s="12">
        <v>1</v>
      </c>
      <c r="B34" s="13" t="s">
        <v>38</v>
      </c>
      <c r="C34" s="14" t="s">
        <v>39</v>
      </c>
      <c r="D34" s="16">
        <v>110000</v>
      </c>
      <c r="E34" s="16">
        <v>110000</v>
      </c>
      <c r="F34" s="16">
        <v>110000</v>
      </c>
      <c r="G34" s="23">
        <f t="shared" si="0"/>
        <v>100</v>
      </c>
      <c r="H34" s="15">
        <f t="shared" si="1"/>
        <v>100</v>
      </c>
    </row>
    <row r="35" spans="2:8" ht="12.75">
      <c r="B35" s="13" t="s">
        <v>40</v>
      </c>
      <c r="C35" s="14" t="s">
        <v>41</v>
      </c>
      <c r="D35" s="16">
        <v>48790661</v>
      </c>
      <c r="E35" s="16">
        <v>28011810</v>
      </c>
      <c r="F35" s="16">
        <v>27061330.849999994</v>
      </c>
      <c r="G35" s="23">
        <f t="shared" si="0"/>
        <v>55.46416116395716</v>
      </c>
      <c r="H35" s="15">
        <f t="shared" si="1"/>
        <v>96.60686278394718</v>
      </c>
    </row>
    <row r="36" spans="2:8" ht="12.75">
      <c r="B36" s="9"/>
      <c r="C36" s="21" t="s">
        <v>45</v>
      </c>
      <c r="D36" s="6"/>
      <c r="E36" s="6"/>
      <c r="F36" s="24" t="s">
        <v>46</v>
      </c>
      <c r="G36" s="24"/>
      <c r="H36" s="25"/>
    </row>
    <row r="44" ht="12.75" hidden="1"/>
  </sheetData>
  <sheetProtection/>
  <mergeCells count="5">
    <mergeCell ref="F36:H36"/>
    <mergeCell ref="B7:H7"/>
    <mergeCell ref="F1:H1"/>
    <mergeCell ref="F2:H4"/>
    <mergeCell ref="B5:H5"/>
  </mergeCells>
  <conditionalFormatting sqref="B12:B45">
    <cfRule type="expression" priority="1" dxfId="6" stopIfTrue="1">
      <formula>A12=1</formula>
    </cfRule>
  </conditionalFormatting>
  <conditionalFormatting sqref="C12:C45">
    <cfRule type="expression" priority="2" dxfId="6" stopIfTrue="1">
      <formula>A12=1</formula>
    </cfRule>
  </conditionalFormatting>
  <conditionalFormatting sqref="D36:E45 D12:D35">
    <cfRule type="expression" priority="3" dxfId="6" stopIfTrue="1">
      <formula>A12=1</formula>
    </cfRule>
  </conditionalFormatting>
  <conditionalFormatting sqref="F12:G45">
    <cfRule type="expression" priority="4" dxfId="6" stopIfTrue="1">
      <formula>A12=1</formula>
    </cfRule>
  </conditionalFormatting>
  <conditionalFormatting sqref="H12:H45">
    <cfRule type="expression" priority="5" dxfId="6" stopIfTrue="1">
      <formula>A12=1</formula>
    </cfRule>
  </conditionalFormatting>
  <conditionalFormatting sqref="E12:E35">
    <cfRule type="expression" priority="6" dxfId="6" stopIfTrue="1">
      <formula>A12=1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2023-08-11T08:46:07Z</cp:lastPrinted>
  <dcterms:created xsi:type="dcterms:W3CDTF">2023-01-23T11:57:15Z</dcterms:created>
  <dcterms:modified xsi:type="dcterms:W3CDTF">2023-08-11T08:46:48Z</dcterms:modified>
  <cp:category/>
  <cp:version/>
  <cp:contentType/>
  <cp:contentStatus/>
</cp:coreProperties>
</file>